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ASUS\Desktop\excel_ouyou\02実践問題\パターン１５\解答\"/>
    </mc:Choice>
  </mc:AlternateContent>
  <xr:revisionPtr revIDLastSave="0" documentId="13_ncr:1_{8401747E-E654-4953-A4A0-FF7DF5D42962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一覧表" sheetId="1" r:id="rId1"/>
    <sheet name="分析" sheetId="2" r:id="rId2"/>
    <sheet name="集計" sheetId="4" r:id="rId3"/>
  </sheets>
  <definedNames>
    <definedName name="_xlnm._FilterDatabase" localSheetId="0" hidden="1">一覧表!$B$5:$L$45</definedName>
    <definedName name="_xlnm.Criteria" localSheetId="1">分析!$B$13:$L$17</definedName>
    <definedName name="_xlnm.Extract" localSheetId="1">分析!$B$20:$L$20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0" i="4" l="1"/>
  <c r="G56" i="4"/>
  <c r="G53" i="4"/>
  <c r="G51" i="4"/>
  <c r="G45" i="4"/>
  <c r="G41" i="4"/>
  <c r="G38" i="4"/>
  <c r="G42" i="4" s="1"/>
  <c r="G32" i="4"/>
  <c r="G30" i="4"/>
  <c r="G27" i="4"/>
  <c r="G22" i="4"/>
  <c r="G18" i="4"/>
  <c r="G13" i="4"/>
  <c r="G9" i="4"/>
  <c r="G23" i="4" s="1"/>
  <c r="G5" i="4"/>
  <c r="H21" i="4"/>
  <c r="H37" i="4"/>
  <c r="H50" i="4"/>
  <c r="H17" i="4"/>
  <c r="H26" i="4"/>
  <c r="H44" i="4"/>
  <c r="H36" i="4"/>
  <c r="H49" i="4"/>
  <c r="H12" i="4"/>
  <c r="H8" i="4"/>
  <c r="H31" i="4"/>
  <c r="H32" i="4" s="1"/>
  <c r="H55" i="4"/>
  <c r="H59" i="4"/>
  <c r="H35" i="4"/>
  <c r="H4" i="4"/>
  <c r="H5" i="4" s="1"/>
  <c r="H16" i="4"/>
  <c r="H58" i="4"/>
  <c r="H20" i="4"/>
  <c r="H48" i="4"/>
  <c r="H29" i="4"/>
  <c r="H57" i="4"/>
  <c r="H60" i="4" s="1"/>
  <c r="H28" i="4"/>
  <c r="H30" i="4" s="1"/>
  <c r="H40" i="4"/>
  <c r="H47" i="4"/>
  <c r="H34" i="4"/>
  <c r="H43" i="4"/>
  <c r="H25" i="4"/>
  <c r="H54" i="4"/>
  <c r="H56" i="4" s="1"/>
  <c r="H15" i="4"/>
  <c r="H11" i="4"/>
  <c r="H46" i="4"/>
  <c r="H10" i="4"/>
  <c r="H39" i="4"/>
  <c r="H19" i="4"/>
  <c r="H22" i="4" s="1"/>
  <c r="H7" i="4"/>
  <c r="H6" i="4"/>
  <c r="H33" i="4"/>
  <c r="H24" i="4"/>
  <c r="H27" i="4" s="1"/>
  <c r="H52" i="4"/>
  <c r="H53" i="4" s="1"/>
  <c r="H14" i="4"/>
  <c r="H18" i="4" s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6" i="1"/>
  <c r="G62" i="4" l="1"/>
  <c r="H13" i="4"/>
  <c r="H9" i="4"/>
  <c r="H51" i="4"/>
  <c r="H41" i="4"/>
  <c r="G61" i="4"/>
  <c r="H38" i="4"/>
  <c r="H42" i="4" s="1"/>
  <c r="H45" i="4"/>
  <c r="H61" i="4" s="1"/>
  <c r="H23" i="4"/>
  <c r="H62" i="4" s="1"/>
</calcChain>
</file>

<file path=xl/sharedStrings.xml><?xml version="1.0" encoding="utf-8"?>
<sst xmlns="http://schemas.openxmlformats.org/spreadsheetml/2006/main" count="733" uniqueCount="100">
  <si>
    <t>No.</t>
  </si>
  <si>
    <t>地域</t>
    <rPh sb="0" eb="2">
      <t>チイキ</t>
    </rPh>
    <phoneticPr fontId="1"/>
  </si>
  <si>
    <t>分類</t>
    <rPh sb="0" eb="2">
      <t>ブンルイ</t>
    </rPh>
    <phoneticPr fontId="1"/>
  </si>
  <si>
    <t>評価</t>
    <rPh sb="0" eb="2">
      <t>ヒョウカ</t>
    </rPh>
    <phoneticPr fontId="1"/>
  </si>
  <si>
    <t>01_東北</t>
    <rPh sb="3" eb="5">
      <t>トウホク</t>
    </rPh>
    <phoneticPr fontId="1"/>
  </si>
  <si>
    <t>03_九州</t>
  </si>
  <si>
    <t>02_関東・甲信越</t>
    <rPh sb="3" eb="5">
      <t>カントウ</t>
    </rPh>
    <rPh sb="6" eb="9">
      <t>コウシンエツ</t>
    </rPh>
    <phoneticPr fontId="1"/>
  </si>
  <si>
    <t>抽出1</t>
    <rPh sb="0" eb="2">
      <t>チュウシュツ</t>
    </rPh>
    <phoneticPr fontId="4"/>
  </si>
  <si>
    <t>地域</t>
    <rPh sb="0" eb="2">
      <t>チイキ</t>
    </rPh>
    <phoneticPr fontId="3"/>
  </si>
  <si>
    <t>分類</t>
    <rPh sb="0" eb="2">
      <t>ブンルイ</t>
    </rPh>
    <phoneticPr fontId="3"/>
  </si>
  <si>
    <t>↓抽出条件作成</t>
    <rPh sb="1" eb="3">
      <t>チュウシュツ</t>
    </rPh>
    <rPh sb="3" eb="5">
      <t>ジョウケン</t>
    </rPh>
    <rPh sb="5" eb="7">
      <t>サクセイ</t>
    </rPh>
    <phoneticPr fontId="4"/>
  </si>
  <si>
    <t>抽出2</t>
    <rPh sb="0" eb="2">
      <t>チュウシュツ</t>
    </rPh>
    <phoneticPr fontId="4"/>
  </si>
  <si>
    <t>集計</t>
    <rPh sb="0" eb="2">
      <t>シュウケイ</t>
    </rPh>
    <phoneticPr fontId="4"/>
  </si>
  <si>
    <t>01_東北</t>
  </si>
  <si>
    <t>合計</t>
    <rPh sb="0" eb="2">
      <t>ゴウケイ</t>
    </rPh>
    <phoneticPr fontId="3"/>
  </si>
  <si>
    <t>02_関東・甲信越</t>
    <rPh sb="3" eb="5">
      <t>カントウ</t>
    </rPh>
    <rPh sb="6" eb="9">
      <t>コウシンエツ</t>
    </rPh>
    <phoneticPr fontId="3"/>
  </si>
  <si>
    <t>03_九州</t>
    <rPh sb="3" eb="5">
      <t>キュウシュウ</t>
    </rPh>
    <phoneticPr fontId="3"/>
  </si>
  <si>
    <t>総計</t>
    <rPh sb="0" eb="2">
      <t>ソウケイ</t>
    </rPh>
    <phoneticPr fontId="3"/>
  </si>
  <si>
    <t>人気のラーメンベスト40</t>
    <rPh sb="0" eb="2">
      <t>ニンキ</t>
    </rPh>
    <phoneticPr fontId="3"/>
  </si>
  <si>
    <t>とんこつ</t>
    <phoneticPr fontId="4"/>
  </si>
  <si>
    <t>醤油</t>
    <rPh sb="0" eb="2">
      <t>ショウユ</t>
    </rPh>
    <phoneticPr fontId="4"/>
  </si>
  <si>
    <t>味噌</t>
    <rPh sb="0" eb="2">
      <t>ミソ</t>
    </rPh>
    <phoneticPr fontId="4"/>
  </si>
  <si>
    <t>塩</t>
    <rPh sb="0" eb="1">
      <t>シオ</t>
    </rPh>
    <phoneticPr fontId="4"/>
  </si>
  <si>
    <t>鶏ガラ</t>
    <rPh sb="0" eb="1">
      <t>トリ</t>
    </rPh>
    <phoneticPr fontId="4"/>
  </si>
  <si>
    <t>いきなりラーメン</t>
    <phoneticPr fontId="4"/>
  </si>
  <si>
    <t>びっくりらーめん</t>
    <phoneticPr fontId="2"/>
  </si>
  <si>
    <t>あっさりラーメン</t>
    <phoneticPr fontId="4"/>
  </si>
  <si>
    <t>店名</t>
    <rPh sb="0" eb="2">
      <t>テンメイ</t>
    </rPh>
    <phoneticPr fontId="1"/>
  </si>
  <si>
    <t>麵屋はるか</t>
    <rPh sb="0" eb="2">
      <t>メンヤ</t>
    </rPh>
    <phoneticPr fontId="2"/>
  </si>
  <si>
    <t>一滴のスープ</t>
    <rPh sb="0" eb="2">
      <t>イッテキ</t>
    </rPh>
    <phoneticPr fontId="2"/>
  </si>
  <si>
    <t>麺道楽</t>
    <rPh sb="0" eb="1">
      <t>メン</t>
    </rPh>
    <rPh sb="1" eb="3">
      <t>ドウラク</t>
    </rPh>
    <phoneticPr fontId="2"/>
  </si>
  <si>
    <t>幸せの麺</t>
    <rPh sb="0" eb="1">
      <t>シアワ</t>
    </rPh>
    <rPh sb="3" eb="4">
      <t>メン</t>
    </rPh>
    <phoneticPr fontId="2"/>
  </si>
  <si>
    <t>ラーメン工房</t>
    <rPh sb="4" eb="6">
      <t>コウボウ</t>
    </rPh>
    <phoneticPr fontId="2"/>
  </si>
  <si>
    <t>究極の麺</t>
    <rPh sb="0" eb="2">
      <t>キュウキョク</t>
    </rPh>
    <rPh sb="3" eb="4">
      <t>メン</t>
    </rPh>
    <phoneticPr fontId="4"/>
  </si>
  <si>
    <t>究極のスープ</t>
    <rPh sb="0" eb="2">
      <t>キュウキョク</t>
    </rPh>
    <phoneticPr fontId="4"/>
  </si>
  <si>
    <t>こってりラーメン</t>
    <phoneticPr fontId="2"/>
  </si>
  <si>
    <t>満腹ラーメン</t>
    <rPh sb="0" eb="2">
      <t>マンプク</t>
    </rPh>
    <phoneticPr fontId="4"/>
  </si>
  <si>
    <t>よってきなっせ</t>
    <phoneticPr fontId="2"/>
  </si>
  <si>
    <t>凛</t>
    <rPh sb="0" eb="1">
      <t>リン</t>
    </rPh>
    <phoneticPr fontId="2"/>
  </si>
  <si>
    <t>辛麺千龍</t>
    <rPh sb="0" eb="1">
      <t>カラ</t>
    </rPh>
    <rPh sb="1" eb="2">
      <t>メン</t>
    </rPh>
    <rPh sb="2" eb="3">
      <t>セン</t>
    </rPh>
    <rPh sb="3" eb="4">
      <t>リュウ</t>
    </rPh>
    <phoneticPr fontId="4"/>
  </si>
  <si>
    <t>健康ラーメン</t>
    <rPh sb="0" eb="2">
      <t>ケンコウ</t>
    </rPh>
    <phoneticPr fontId="2"/>
  </si>
  <si>
    <t>ラーメンランド</t>
    <phoneticPr fontId="2"/>
  </si>
  <si>
    <t>風味堂</t>
    <rPh sb="0" eb="2">
      <t>フウミ</t>
    </rPh>
    <rPh sb="2" eb="3">
      <t>ドウ</t>
    </rPh>
    <phoneticPr fontId="2"/>
  </si>
  <si>
    <t>ドレミラーメン</t>
    <phoneticPr fontId="2"/>
  </si>
  <si>
    <t>天下のラーメン</t>
    <rPh sb="0" eb="2">
      <t>テンカ</t>
    </rPh>
    <phoneticPr fontId="4"/>
  </si>
  <si>
    <t>激辛ラーメン</t>
    <rPh sb="0" eb="2">
      <t>ゲキカラ</t>
    </rPh>
    <phoneticPr fontId="4"/>
  </si>
  <si>
    <t>噂のラーメン</t>
    <rPh sb="0" eb="1">
      <t>ウワサ</t>
    </rPh>
    <phoneticPr fontId="2"/>
  </si>
  <si>
    <t>ヤングラーメン</t>
    <phoneticPr fontId="2"/>
  </si>
  <si>
    <t>ほっこりラーメン</t>
    <phoneticPr fontId="2"/>
  </si>
  <si>
    <t>つけ麺専門店</t>
    <rPh sb="2" eb="3">
      <t>メン</t>
    </rPh>
    <rPh sb="3" eb="5">
      <t>センモン</t>
    </rPh>
    <rPh sb="5" eb="6">
      <t>テン</t>
    </rPh>
    <phoneticPr fontId="2"/>
  </si>
  <si>
    <t>ゆず風味堂</t>
    <rPh sb="2" eb="4">
      <t>フウミ</t>
    </rPh>
    <rPh sb="4" eb="5">
      <t>ドウ</t>
    </rPh>
    <phoneticPr fontId="2"/>
  </si>
  <si>
    <t>つけ麺屋</t>
    <rPh sb="2" eb="3">
      <t>メン</t>
    </rPh>
    <rPh sb="3" eb="4">
      <t>ヤ</t>
    </rPh>
    <phoneticPr fontId="2"/>
  </si>
  <si>
    <t>本格味噌ラーメン</t>
    <rPh sb="0" eb="2">
      <t>ホンカク</t>
    </rPh>
    <rPh sb="2" eb="4">
      <t>ミソ</t>
    </rPh>
    <phoneticPr fontId="2"/>
  </si>
  <si>
    <t>本格とんこつラーメン</t>
    <rPh sb="0" eb="2">
      <t>ホンカク</t>
    </rPh>
    <phoneticPr fontId="2"/>
  </si>
  <si>
    <t>本格鶏ガララーメン</t>
    <rPh sb="0" eb="2">
      <t>ホンカク</t>
    </rPh>
    <rPh sb="2" eb="3">
      <t>トリ</t>
    </rPh>
    <phoneticPr fontId="4"/>
  </si>
  <si>
    <t>本格醤油ラーメン</t>
    <rPh sb="0" eb="2">
      <t>ホンカク</t>
    </rPh>
    <rPh sb="2" eb="4">
      <t>ショウユ</t>
    </rPh>
    <phoneticPr fontId="2"/>
  </si>
  <si>
    <t>ラッキーラーメン</t>
    <phoneticPr fontId="4"/>
  </si>
  <si>
    <t>ラーメンカフェ</t>
    <phoneticPr fontId="2"/>
  </si>
  <si>
    <t>麺の王様</t>
    <rPh sb="0" eb="1">
      <t>メン</t>
    </rPh>
    <rPh sb="2" eb="4">
      <t>オウサマ</t>
    </rPh>
    <phoneticPr fontId="4"/>
  </si>
  <si>
    <t>やすらぎラーメン</t>
    <phoneticPr fontId="2"/>
  </si>
  <si>
    <t>24時間ラーメン</t>
    <rPh sb="2" eb="4">
      <t>ジカン</t>
    </rPh>
    <phoneticPr fontId="4"/>
  </si>
  <si>
    <t>600円均一ラーメン</t>
    <rPh sb="3" eb="4">
      <t>エン</t>
    </rPh>
    <rPh sb="4" eb="6">
      <t>キンイツ</t>
    </rPh>
    <phoneticPr fontId="4"/>
  </si>
  <si>
    <t>ラーメン食堂</t>
    <rPh sb="4" eb="6">
      <t>ショクドウ</t>
    </rPh>
    <phoneticPr fontId="2"/>
  </si>
  <si>
    <t>アラジン</t>
    <phoneticPr fontId="4"/>
  </si>
  <si>
    <t>替え玉</t>
    <rPh sb="0" eb="1">
      <t>カ</t>
    </rPh>
    <rPh sb="2" eb="3">
      <t>ダマ</t>
    </rPh>
    <phoneticPr fontId="1"/>
  </si>
  <si>
    <t>有り</t>
  </si>
  <si>
    <t>無し</t>
    <rPh sb="0" eb="1">
      <t>ナ</t>
    </rPh>
    <phoneticPr fontId="2"/>
  </si>
  <si>
    <t>☆☆☆</t>
  </si>
  <si>
    <t>☆☆</t>
  </si>
  <si>
    <t>☆</t>
  </si>
  <si>
    <t>客単価</t>
    <rPh sb="0" eb="3">
      <t>キャクタンカ</t>
    </rPh>
    <phoneticPr fontId="1"/>
  </si>
  <si>
    <t>来客数</t>
    <rPh sb="0" eb="2">
      <t>ライキャク</t>
    </rPh>
    <rPh sb="2" eb="3">
      <t>スウ</t>
    </rPh>
    <phoneticPr fontId="1"/>
  </si>
  <si>
    <t>配達</t>
    <rPh sb="0" eb="2">
      <t>ハイタツ</t>
    </rPh>
    <phoneticPr fontId="2"/>
  </si>
  <si>
    <t>可</t>
    <rPh sb="0" eb="1">
      <t>カ</t>
    </rPh>
    <phoneticPr fontId="2"/>
  </si>
  <si>
    <t>不可</t>
    <rPh sb="0" eb="2">
      <t>フカ</t>
    </rPh>
    <phoneticPr fontId="2"/>
  </si>
  <si>
    <t>席数</t>
    <rPh sb="0" eb="1">
      <t>セキ</t>
    </rPh>
    <rPh sb="1" eb="2">
      <t>スウ</t>
    </rPh>
    <phoneticPr fontId="1"/>
  </si>
  <si>
    <t>売上</t>
    <rPh sb="0" eb="2">
      <t>ウリア</t>
    </rPh>
    <phoneticPr fontId="2"/>
  </si>
  <si>
    <t>来客数</t>
    <rPh sb="0" eb="2">
      <t>ライキャク</t>
    </rPh>
    <rPh sb="2" eb="3">
      <t>スウ</t>
    </rPh>
    <phoneticPr fontId="3"/>
  </si>
  <si>
    <t>売上</t>
    <rPh sb="0" eb="2">
      <t>ウリア</t>
    </rPh>
    <phoneticPr fontId="3"/>
  </si>
  <si>
    <t>塩</t>
    <rPh sb="0" eb="1">
      <t>シオ</t>
    </rPh>
    <phoneticPr fontId="3"/>
  </si>
  <si>
    <t>醤油</t>
    <rPh sb="0" eb="2">
      <t>ショウユ</t>
    </rPh>
    <phoneticPr fontId="3"/>
  </si>
  <si>
    <t>鶏ガラ</t>
    <rPh sb="0" eb="1">
      <t>トリ</t>
    </rPh>
    <phoneticPr fontId="3"/>
  </si>
  <si>
    <t>とんこつ</t>
    <phoneticPr fontId="3"/>
  </si>
  <si>
    <t>味噌</t>
    <rPh sb="0" eb="2">
      <t>ミソ</t>
    </rPh>
    <phoneticPr fontId="3"/>
  </si>
  <si>
    <t>とんこつ</t>
  </si>
  <si>
    <t>ABCラーメン</t>
    <phoneticPr fontId="4"/>
  </si>
  <si>
    <t>００－００－０００００</t>
    <phoneticPr fontId="2"/>
  </si>
  <si>
    <t>みほんはなこ</t>
    <phoneticPr fontId="2"/>
  </si>
  <si>
    <t>とんこつ</t>
    <phoneticPr fontId="2"/>
  </si>
  <si>
    <t>味噌</t>
    <rPh sb="0" eb="2">
      <t>ミソ</t>
    </rPh>
    <phoneticPr fontId="2"/>
  </si>
  <si>
    <t>&gt;=100000</t>
    <phoneticPr fontId="2"/>
  </si>
  <si>
    <t>01_東北 集計</t>
  </si>
  <si>
    <t>02_関東・甲信越 集計</t>
  </si>
  <si>
    <t>03_九州 集計</t>
  </si>
  <si>
    <t>総計</t>
  </si>
  <si>
    <t>塩 集計</t>
  </si>
  <si>
    <t>醤油 集計</t>
  </si>
  <si>
    <t>鶏ガラ 集計</t>
  </si>
  <si>
    <t>とんこつ 集計</t>
  </si>
  <si>
    <t>味噌 集計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</si>
</sst>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name val="ＭＳ Ｐゴシック"/>
      <family val="3"/>
      <charset val="128"/>
    </font>
    <font>
      <b/>
      <sz val="11"/>
      <color theme="1"/>
      <name val="ＭＳ Ｐ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1" fillId="0" borderId="0" xfId="0" applyFont="1">
      <alignment vertical="center"/>
    </xf>
    <xf numFmtId="0" fontId="5" fillId="0" borderId="0" xfId="0" applyFont="1">
      <alignment vertical="center"/>
    </xf>
    <xf numFmtId="0" fontId="0" fillId="0" borderId="6" xfId="0" applyBorder="1">
      <alignment vertical="center"/>
    </xf>
    <xf numFmtId="0" fontId="1" fillId="0" borderId="6" xfId="0" applyFont="1" applyBorder="1">
      <alignment vertical="center"/>
    </xf>
    <xf numFmtId="38" fontId="1" fillId="0" borderId="7" xfId="1" applyFont="1" applyBorder="1">
      <alignment vertical="center"/>
    </xf>
    <xf numFmtId="0" fontId="1" fillId="0" borderId="1" xfId="0" applyFont="1" applyBorder="1">
      <alignment vertical="center"/>
    </xf>
    <xf numFmtId="38" fontId="1" fillId="0" borderId="9" xfId="1" applyFont="1" applyBorder="1">
      <alignment vertical="center"/>
    </xf>
    <xf numFmtId="0" fontId="0" fillId="0" borderId="10" xfId="0" applyBorder="1">
      <alignment vertical="center"/>
    </xf>
    <xf numFmtId="0" fontId="1" fillId="0" borderId="10" xfId="0" applyFont="1" applyBorder="1">
      <alignment vertical="center"/>
    </xf>
    <xf numFmtId="38" fontId="1" fillId="0" borderId="11" xfId="1" applyFont="1" applyBorder="1">
      <alignment vertical="center"/>
    </xf>
    <xf numFmtId="0" fontId="1" fillId="0" borderId="13" xfId="0" applyFont="1" applyBorder="1" applyAlignment="1">
      <alignment horizontal="center" vertical="center"/>
    </xf>
    <xf numFmtId="0" fontId="1" fillId="0" borderId="13" xfId="0" applyFont="1" applyBorder="1">
      <alignment vertical="center"/>
    </xf>
    <xf numFmtId="38" fontId="1" fillId="0" borderId="14" xfId="1" applyFont="1" applyBorder="1">
      <alignment vertical="center"/>
    </xf>
    <xf numFmtId="0" fontId="0" fillId="0" borderId="16" xfId="0" applyBorder="1">
      <alignment vertical="center"/>
    </xf>
    <xf numFmtId="0" fontId="1" fillId="0" borderId="16" xfId="0" applyFont="1" applyBorder="1">
      <alignment vertical="center"/>
    </xf>
    <xf numFmtId="38" fontId="1" fillId="0" borderId="17" xfId="1" applyFont="1" applyBorder="1">
      <alignment vertical="center"/>
    </xf>
    <xf numFmtId="0" fontId="1" fillId="0" borderId="3" xfId="0" applyFont="1" applyBorder="1">
      <alignment vertical="center"/>
    </xf>
    <xf numFmtId="38" fontId="1" fillId="0" borderId="4" xfId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38" fontId="0" fillId="0" borderId="1" xfId="0" applyNumberFormat="1" applyBorder="1">
      <alignment vertical="center"/>
    </xf>
    <xf numFmtId="0" fontId="5" fillId="2" borderId="0" xfId="0" applyFont="1" applyFill="1" applyAlignment="1">
      <alignment horizontal="center" vertical="center"/>
    </xf>
    <xf numFmtId="0" fontId="0" fillId="0" borderId="5" xfId="0" applyBorder="1">
      <alignment vertical="center"/>
    </xf>
    <xf numFmtId="0" fontId="0" fillId="0" borderId="8" xfId="0" applyBorder="1">
      <alignment vertical="center"/>
    </xf>
    <xf numFmtId="0" fontId="0" fillId="0" borderId="12" xfId="0" applyBorder="1">
      <alignment vertical="center"/>
    </xf>
    <xf numFmtId="0" fontId="0" fillId="0" borderId="15" xfId="0" applyBorder="1">
      <alignment vertical="center"/>
    </xf>
    <xf numFmtId="0" fontId="0" fillId="0" borderId="18" xfId="0" applyBorder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6" fillId="0" borderId="1" xfId="0" applyFont="1" applyBorder="1">
      <alignment vertical="center"/>
    </xf>
    <xf numFmtId="38" fontId="0" fillId="0" borderId="0" xfId="1" applyFont="1" applyBorder="1">
      <alignment vertical="center"/>
    </xf>
    <xf numFmtId="38" fontId="0" fillId="0" borderId="0" xfId="0" applyNumberFormat="1" applyBorder="1">
      <alignment vertical="center"/>
    </xf>
    <xf numFmtId="0" fontId="6" fillId="0" borderId="0" xfId="0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L45"/>
  <sheetViews>
    <sheetView workbookViewId="0">
      <selection activeCell="B5" sqref="B5:L45"/>
    </sheetView>
  </sheetViews>
  <sheetFormatPr defaultRowHeight="13.5" x14ac:dyDescent="0.15"/>
  <cols>
    <col min="2" max="2" width="4.125" bestFit="1" customWidth="1"/>
    <col min="3" max="3" width="15" bestFit="1" customWidth="1"/>
    <col min="4" max="4" width="13" bestFit="1" customWidth="1"/>
    <col min="5" max="5" width="20.125" bestFit="1" customWidth="1"/>
    <col min="6" max="6" width="11.625" bestFit="1" customWidth="1"/>
    <col min="7" max="7" width="11" bestFit="1" customWidth="1"/>
    <col min="8" max="8" width="11" customWidth="1"/>
    <col min="9" max="9" width="9" bestFit="1" customWidth="1"/>
    <col min="12" max="12" width="7.5" bestFit="1" customWidth="1"/>
  </cols>
  <sheetData>
    <row r="3" spans="2:12" ht="17.25" x14ac:dyDescent="0.15">
      <c r="B3" s="28" t="s">
        <v>18</v>
      </c>
      <c r="C3" s="28"/>
      <c r="D3" s="28"/>
      <c r="E3" s="28"/>
      <c r="F3" s="28"/>
      <c r="G3" s="28"/>
      <c r="H3" s="28"/>
      <c r="I3" s="28"/>
      <c r="J3" s="28"/>
      <c r="K3" s="28"/>
      <c r="L3" s="28"/>
    </row>
    <row r="5" spans="2:12" ht="25.9" customHeight="1" x14ac:dyDescent="0.15">
      <c r="B5" s="21" t="s">
        <v>0</v>
      </c>
      <c r="C5" s="21" t="s">
        <v>1</v>
      </c>
      <c r="D5" s="21" t="s">
        <v>2</v>
      </c>
      <c r="E5" s="21" t="s">
        <v>27</v>
      </c>
      <c r="F5" s="22" t="s">
        <v>70</v>
      </c>
      <c r="G5" s="22" t="s">
        <v>71</v>
      </c>
      <c r="H5" s="22" t="s">
        <v>76</v>
      </c>
      <c r="I5" s="22" t="s">
        <v>75</v>
      </c>
      <c r="J5" s="22" t="s">
        <v>64</v>
      </c>
      <c r="K5" s="22" t="s">
        <v>72</v>
      </c>
      <c r="L5" s="22" t="s">
        <v>3</v>
      </c>
    </row>
    <row r="6" spans="2:12" x14ac:dyDescent="0.15">
      <c r="B6" s="1">
        <v>1</v>
      </c>
      <c r="C6" s="1" t="s">
        <v>4</v>
      </c>
      <c r="D6" s="1" t="s">
        <v>19</v>
      </c>
      <c r="E6" s="1" t="s">
        <v>24</v>
      </c>
      <c r="F6" s="2">
        <v>1000</v>
      </c>
      <c r="G6" s="1">
        <v>122</v>
      </c>
      <c r="H6" s="27">
        <f>F6*G6</f>
        <v>122000</v>
      </c>
      <c r="I6" s="2">
        <v>20</v>
      </c>
      <c r="J6" s="1" t="s">
        <v>65</v>
      </c>
      <c r="K6" s="1" t="s">
        <v>74</v>
      </c>
      <c r="L6" s="1" t="s">
        <v>67</v>
      </c>
    </row>
    <row r="7" spans="2:12" x14ac:dyDescent="0.15">
      <c r="B7" s="1">
        <v>2</v>
      </c>
      <c r="C7" s="1" t="s">
        <v>5</v>
      </c>
      <c r="D7" s="1" t="s">
        <v>23</v>
      </c>
      <c r="E7" s="1" t="s">
        <v>25</v>
      </c>
      <c r="F7" s="2">
        <v>1000</v>
      </c>
      <c r="G7" s="1">
        <v>110</v>
      </c>
      <c r="H7" s="27">
        <f t="shared" ref="H7:H45" si="0">F7*G7</f>
        <v>110000</v>
      </c>
      <c r="I7" s="2">
        <v>20</v>
      </c>
      <c r="J7" s="1" t="s">
        <v>65</v>
      </c>
      <c r="K7" s="1" t="s">
        <v>74</v>
      </c>
      <c r="L7" s="1" t="s">
        <v>69</v>
      </c>
    </row>
    <row r="8" spans="2:12" x14ac:dyDescent="0.15">
      <c r="B8" s="1">
        <v>3</v>
      </c>
      <c r="C8" s="1" t="s">
        <v>6</v>
      </c>
      <c r="D8" s="1" t="s">
        <v>22</v>
      </c>
      <c r="E8" s="1" t="s">
        <v>26</v>
      </c>
      <c r="F8" s="2">
        <v>1000</v>
      </c>
      <c r="G8" s="1">
        <v>98</v>
      </c>
      <c r="H8" s="27">
        <f t="shared" si="0"/>
        <v>98000</v>
      </c>
      <c r="I8" s="2">
        <v>20</v>
      </c>
      <c r="J8" s="1" t="s">
        <v>65</v>
      </c>
      <c r="K8" t="s">
        <v>74</v>
      </c>
      <c r="L8" s="1" t="s">
        <v>68</v>
      </c>
    </row>
    <row r="9" spans="2:12" x14ac:dyDescent="0.15">
      <c r="B9" s="1">
        <v>4</v>
      </c>
      <c r="C9" s="1" t="s">
        <v>6</v>
      </c>
      <c r="D9" s="1" t="s">
        <v>19</v>
      </c>
      <c r="E9" s="1" t="s">
        <v>28</v>
      </c>
      <c r="F9" s="2">
        <v>900</v>
      </c>
      <c r="G9" s="1">
        <v>89</v>
      </c>
      <c r="H9" s="27">
        <f t="shared" si="0"/>
        <v>80100</v>
      </c>
      <c r="I9" s="2">
        <v>20</v>
      </c>
      <c r="J9" s="1" t="s">
        <v>66</v>
      </c>
      <c r="K9" s="1" t="s">
        <v>74</v>
      </c>
      <c r="L9" s="1" t="s">
        <v>67</v>
      </c>
    </row>
    <row r="10" spans="2:12" x14ac:dyDescent="0.15">
      <c r="B10" s="1">
        <v>5</v>
      </c>
      <c r="C10" s="1" t="s">
        <v>4</v>
      </c>
      <c r="D10" s="1" t="s">
        <v>20</v>
      </c>
      <c r="E10" s="1" t="s">
        <v>29</v>
      </c>
      <c r="F10" s="2">
        <v>900</v>
      </c>
      <c r="G10" s="1">
        <v>125</v>
      </c>
      <c r="H10" s="27">
        <f t="shared" si="0"/>
        <v>112500</v>
      </c>
      <c r="I10" s="2">
        <v>15</v>
      </c>
      <c r="J10" s="1" t="s">
        <v>65</v>
      </c>
      <c r="K10" s="1" t="s">
        <v>74</v>
      </c>
      <c r="L10" s="1" t="s">
        <v>69</v>
      </c>
    </row>
    <row r="11" spans="2:12" x14ac:dyDescent="0.15">
      <c r="B11" s="1">
        <v>6</v>
      </c>
      <c r="C11" s="1" t="s">
        <v>4</v>
      </c>
      <c r="D11" s="1" t="s">
        <v>20</v>
      </c>
      <c r="E11" s="1" t="s">
        <v>30</v>
      </c>
      <c r="F11" s="2">
        <v>900</v>
      </c>
      <c r="G11" s="1">
        <v>132</v>
      </c>
      <c r="H11" s="27">
        <f t="shared" si="0"/>
        <v>118800</v>
      </c>
      <c r="I11" s="2">
        <v>15</v>
      </c>
      <c r="J11" s="1" t="s">
        <v>65</v>
      </c>
      <c r="K11" s="1" t="s">
        <v>74</v>
      </c>
      <c r="L11" s="1" t="s">
        <v>69</v>
      </c>
    </row>
    <row r="12" spans="2:12" x14ac:dyDescent="0.15">
      <c r="B12" s="1">
        <v>7</v>
      </c>
      <c r="C12" s="1" t="s">
        <v>4</v>
      </c>
      <c r="D12" s="1" t="s">
        <v>21</v>
      </c>
      <c r="E12" s="1" t="s">
        <v>31</v>
      </c>
      <c r="F12" s="2">
        <v>800</v>
      </c>
      <c r="G12" s="1">
        <v>111</v>
      </c>
      <c r="H12" s="27">
        <f t="shared" si="0"/>
        <v>88800</v>
      </c>
      <c r="I12" s="2">
        <v>15</v>
      </c>
      <c r="J12" s="1" t="s">
        <v>65</v>
      </c>
      <c r="K12" s="1" t="s">
        <v>73</v>
      </c>
      <c r="L12" s="1" t="s">
        <v>68</v>
      </c>
    </row>
    <row r="13" spans="2:12" x14ac:dyDescent="0.15">
      <c r="B13" s="1">
        <v>8</v>
      </c>
      <c r="C13" s="1" t="s">
        <v>6</v>
      </c>
      <c r="D13" s="1" t="s">
        <v>21</v>
      </c>
      <c r="E13" s="1" t="s">
        <v>32</v>
      </c>
      <c r="F13" s="2">
        <v>800</v>
      </c>
      <c r="G13" s="1">
        <v>105</v>
      </c>
      <c r="H13" s="27">
        <f t="shared" si="0"/>
        <v>84000</v>
      </c>
      <c r="I13" s="2">
        <v>10</v>
      </c>
      <c r="J13" s="1" t="s">
        <v>66</v>
      </c>
      <c r="K13" s="1" t="s">
        <v>74</v>
      </c>
      <c r="L13" s="1" t="s">
        <v>69</v>
      </c>
    </row>
    <row r="14" spans="2:12" x14ac:dyDescent="0.15">
      <c r="B14" s="1">
        <v>9</v>
      </c>
      <c r="C14" s="1" t="s">
        <v>4</v>
      </c>
      <c r="D14" s="1" t="s">
        <v>23</v>
      </c>
      <c r="E14" s="1" t="s">
        <v>33</v>
      </c>
      <c r="F14" s="2">
        <v>800</v>
      </c>
      <c r="G14" s="1">
        <v>142</v>
      </c>
      <c r="H14" s="27">
        <f t="shared" si="0"/>
        <v>113600</v>
      </c>
      <c r="I14" s="2">
        <v>20</v>
      </c>
      <c r="J14" s="1" t="s">
        <v>65</v>
      </c>
      <c r="K14" s="1" t="s">
        <v>74</v>
      </c>
      <c r="L14" s="1" t="s">
        <v>68</v>
      </c>
    </row>
    <row r="15" spans="2:12" x14ac:dyDescent="0.15">
      <c r="B15" s="1">
        <v>10</v>
      </c>
      <c r="C15" s="1" t="s">
        <v>5</v>
      </c>
      <c r="D15" s="1" t="s">
        <v>20</v>
      </c>
      <c r="E15" s="1" t="s">
        <v>34</v>
      </c>
      <c r="F15" s="2">
        <v>700</v>
      </c>
      <c r="G15" s="1">
        <v>88</v>
      </c>
      <c r="H15" s="27">
        <f t="shared" si="0"/>
        <v>61600</v>
      </c>
      <c r="I15" s="2">
        <v>20</v>
      </c>
      <c r="J15" s="1" t="s">
        <v>66</v>
      </c>
      <c r="K15" s="1" t="s">
        <v>74</v>
      </c>
      <c r="L15" s="1" t="s">
        <v>67</v>
      </c>
    </row>
    <row r="16" spans="2:12" x14ac:dyDescent="0.15">
      <c r="B16" s="1">
        <v>11</v>
      </c>
      <c r="C16" s="1" t="s">
        <v>4</v>
      </c>
      <c r="D16" s="1" t="s">
        <v>23</v>
      </c>
      <c r="E16" s="1" t="s">
        <v>35</v>
      </c>
      <c r="F16" s="2">
        <v>700</v>
      </c>
      <c r="G16" s="1">
        <v>97</v>
      </c>
      <c r="H16" s="27">
        <f t="shared" si="0"/>
        <v>67900</v>
      </c>
      <c r="I16" s="2">
        <v>20</v>
      </c>
      <c r="J16" s="1" t="s">
        <v>65</v>
      </c>
      <c r="K16" s="1" t="s">
        <v>74</v>
      </c>
      <c r="L16" s="1" t="s">
        <v>67</v>
      </c>
    </row>
    <row r="17" spans="2:12" x14ac:dyDescent="0.15">
      <c r="B17" s="1">
        <v>12</v>
      </c>
      <c r="C17" s="1" t="s">
        <v>4</v>
      </c>
      <c r="D17" s="1" t="s">
        <v>19</v>
      </c>
      <c r="E17" s="1" t="s">
        <v>36</v>
      </c>
      <c r="F17" s="2">
        <v>1000</v>
      </c>
      <c r="G17" s="1">
        <v>105</v>
      </c>
      <c r="H17" s="27">
        <f t="shared" si="0"/>
        <v>105000</v>
      </c>
      <c r="I17" s="2">
        <v>20</v>
      </c>
      <c r="J17" s="1" t="s">
        <v>65</v>
      </c>
      <c r="K17" s="1" t="s">
        <v>74</v>
      </c>
      <c r="L17" s="1" t="s">
        <v>68</v>
      </c>
    </row>
    <row r="18" spans="2:12" x14ac:dyDescent="0.15">
      <c r="B18" s="1">
        <v>13</v>
      </c>
      <c r="C18" s="1" t="s">
        <v>5</v>
      </c>
      <c r="D18" s="1" t="s">
        <v>19</v>
      </c>
      <c r="E18" s="1" t="s">
        <v>37</v>
      </c>
      <c r="F18" s="2">
        <v>1000</v>
      </c>
      <c r="G18" s="1">
        <v>98</v>
      </c>
      <c r="H18" s="27">
        <f t="shared" si="0"/>
        <v>98000</v>
      </c>
      <c r="I18" s="2">
        <v>15</v>
      </c>
      <c r="J18" s="1" t="s">
        <v>66</v>
      </c>
      <c r="K18" s="1" t="s">
        <v>74</v>
      </c>
      <c r="L18" s="1" t="s">
        <v>67</v>
      </c>
    </row>
    <row r="19" spans="2:12" x14ac:dyDescent="0.15">
      <c r="B19" s="1">
        <v>14</v>
      </c>
      <c r="C19" s="1" t="s">
        <v>6</v>
      </c>
      <c r="D19" s="1" t="s">
        <v>22</v>
      </c>
      <c r="E19" s="1" t="s">
        <v>38</v>
      </c>
      <c r="F19" s="2">
        <v>800</v>
      </c>
      <c r="G19" s="1">
        <v>87</v>
      </c>
      <c r="H19" s="27">
        <f t="shared" si="0"/>
        <v>69600</v>
      </c>
      <c r="I19" s="2">
        <v>15</v>
      </c>
      <c r="J19" s="1" t="s">
        <v>66</v>
      </c>
      <c r="K19" s="1" t="s">
        <v>73</v>
      </c>
      <c r="L19" s="1" t="s">
        <v>69</v>
      </c>
    </row>
    <row r="20" spans="2:12" x14ac:dyDescent="0.15">
      <c r="B20" s="1">
        <v>15</v>
      </c>
      <c r="C20" s="1" t="s">
        <v>5</v>
      </c>
      <c r="D20" s="1" t="s">
        <v>22</v>
      </c>
      <c r="E20" s="1" t="s">
        <v>39</v>
      </c>
      <c r="F20" s="2">
        <v>900</v>
      </c>
      <c r="G20" s="1">
        <v>95</v>
      </c>
      <c r="H20" s="27">
        <f t="shared" si="0"/>
        <v>85500</v>
      </c>
      <c r="I20" s="2">
        <v>15</v>
      </c>
      <c r="J20" s="1" t="s">
        <v>65</v>
      </c>
      <c r="K20" s="1" t="s">
        <v>74</v>
      </c>
      <c r="L20" s="1" t="s">
        <v>68</v>
      </c>
    </row>
    <row r="21" spans="2:12" x14ac:dyDescent="0.15">
      <c r="B21" s="1">
        <v>16</v>
      </c>
      <c r="C21" s="1" t="s">
        <v>6</v>
      </c>
      <c r="D21" s="1" t="s">
        <v>19</v>
      </c>
      <c r="E21" s="1" t="s">
        <v>42</v>
      </c>
      <c r="F21" s="2">
        <v>900</v>
      </c>
      <c r="G21" s="1">
        <v>114</v>
      </c>
      <c r="H21" s="27">
        <f t="shared" si="0"/>
        <v>102600</v>
      </c>
      <c r="I21" s="2">
        <v>15</v>
      </c>
      <c r="J21" s="1" t="s">
        <v>65</v>
      </c>
      <c r="K21" s="1" t="s">
        <v>74</v>
      </c>
      <c r="L21" s="1" t="s">
        <v>68</v>
      </c>
    </row>
    <row r="22" spans="2:12" x14ac:dyDescent="0.15">
      <c r="B22" s="1">
        <v>17</v>
      </c>
      <c r="C22" s="1" t="s">
        <v>5</v>
      </c>
      <c r="D22" s="1" t="s">
        <v>20</v>
      </c>
      <c r="E22" s="1" t="s">
        <v>40</v>
      </c>
      <c r="F22" s="2">
        <v>900</v>
      </c>
      <c r="G22" s="1">
        <v>121</v>
      </c>
      <c r="H22" s="27">
        <f t="shared" si="0"/>
        <v>108900</v>
      </c>
      <c r="I22" s="2">
        <v>10</v>
      </c>
      <c r="J22" s="1" t="s">
        <v>65</v>
      </c>
      <c r="K22" s="1" t="s">
        <v>74</v>
      </c>
      <c r="L22" s="1" t="s">
        <v>67</v>
      </c>
    </row>
    <row r="23" spans="2:12" x14ac:dyDescent="0.15">
      <c r="B23" s="1">
        <v>18</v>
      </c>
      <c r="C23" s="1" t="s">
        <v>6</v>
      </c>
      <c r="D23" s="1" t="s">
        <v>21</v>
      </c>
      <c r="E23" s="1" t="s">
        <v>41</v>
      </c>
      <c r="F23" s="2">
        <v>800</v>
      </c>
      <c r="G23" s="1">
        <v>116</v>
      </c>
      <c r="H23" s="27">
        <f t="shared" si="0"/>
        <v>92800</v>
      </c>
      <c r="I23" s="2">
        <v>10</v>
      </c>
      <c r="J23" s="1" t="s">
        <v>65</v>
      </c>
      <c r="K23" s="1" t="s">
        <v>74</v>
      </c>
      <c r="L23" s="1" t="s">
        <v>68</v>
      </c>
    </row>
    <row r="24" spans="2:12" x14ac:dyDescent="0.15">
      <c r="B24" s="1">
        <v>19</v>
      </c>
      <c r="C24" s="1" t="s">
        <v>6</v>
      </c>
      <c r="D24" s="1" t="s">
        <v>20</v>
      </c>
      <c r="E24" s="1" t="s">
        <v>43</v>
      </c>
      <c r="F24" s="2">
        <v>1000</v>
      </c>
      <c r="G24" s="1">
        <v>98</v>
      </c>
      <c r="H24" s="27">
        <f t="shared" si="0"/>
        <v>98000</v>
      </c>
      <c r="I24" s="2">
        <v>20</v>
      </c>
      <c r="J24" s="1" t="s">
        <v>65</v>
      </c>
      <c r="K24" s="1" t="s">
        <v>74</v>
      </c>
      <c r="L24" s="1" t="s">
        <v>69</v>
      </c>
    </row>
    <row r="25" spans="2:12" x14ac:dyDescent="0.15">
      <c r="B25" s="1">
        <v>20</v>
      </c>
      <c r="C25" s="1" t="s">
        <v>5</v>
      </c>
      <c r="D25" s="1" t="s">
        <v>21</v>
      </c>
      <c r="E25" s="1" t="s">
        <v>44</v>
      </c>
      <c r="F25" s="2">
        <v>1000</v>
      </c>
      <c r="G25" s="1">
        <v>89</v>
      </c>
      <c r="H25" s="27">
        <f t="shared" si="0"/>
        <v>89000</v>
      </c>
      <c r="I25" s="2">
        <v>20</v>
      </c>
      <c r="J25" s="1" t="s">
        <v>65</v>
      </c>
      <c r="K25" s="1" t="s">
        <v>74</v>
      </c>
      <c r="L25" s="1" t="s">
        <v>68</v>
      </c>
    </row>
    <row r="26" spans="2:12" x14ac:dyDescent="0.15">
      <c r="B26" s="1">
        <v>21</v>
      </c>
      <c r="C26" s="1" t="s">
        <v>6</v>
      </c>
      <c r="D26" s="1" t="s">
        <v>20</v>
      </c>
      <c r="E26" s="1" t="s">
        <v>45</v>
      </c>
      <c r="F26" s="2">
        <v>1000</v>
      </c>
      <c r="G26" s="1">
        <v>82</v>
      </c>
      <c r="H26" s="27">
        <f t="shared" si="0"/>
        <v>82000</v>
      </c>
      <c r="I26" s="2">
        <v>20</v>
      </c>
      <c r="J26" s="1" t="s">
        <v>66</v>
      </c>
      <c r="K26" s="1" t="s">
        <v>73</v>
      </c>
      <c r="L26" s="1" t="s">
        <v>67</v>
      </c>
    </row>
    <row r="27" spans="2:12" x14ac:dyDescent="0.15">
      <c r="B27" s="1">
        <v>22</v>
      </c>
      <c r="C27" s="1" t="s">
        <v>5</v>
      </c>
      <c r="D27" s="1" t="s">
        <v>20</v>
      </c>
      <c r="E27" s="1" t="s">
        <v>46</v>
      </c>
      <c r="F27" s="2">
        <v>1000</v>
      </c>
      <c r="G27" s="1">
        <v>115</v>
      </c>
      <c r="H27" s="27">
        <f t="shared" si="0"/>
        <v>115000</v>
      </c>
      <c r="I27" s="2">
        <v>15</v>
      </c>
      <c r="J27" s="1" t="s">
        <v>66</v>
      </c>
      <c r="K27" s="1" t="s">
        <v>74</v>
      </c>
      <c r="L27" s="1" t="s">
        <v>69</v>
      </c>
    </row>
    <row r="28" spans="2:12" x14ac:dyDescent="0.15">
      <c r="B28" s="1">
        <v>23</v>
      </c>
      <c r="C28" s="1" t="s">
        <v>4</v>
      </c>
      <c r="D28" s="1" t="s">
        <v>21</v>
      </c>
      <c r="E28" s="1" t="s">
        <v>47</v>
      </c>
      <c r="F28" s="2">
        <v>900</v>
      </c>
      <c r="G28" s="1">
        <v>126</v>
      </c>
      <c r="H28" s="27">
        <f t="shared" si="0"/>
        <v>113400</v>
      </c>
      <c r="I28" s="2">
        <v>15</v>
      </c>
      <c r="J28" s="1" t="s">
        <v>65</v>
      </c>
      <c r="K28" s="1" t="s">
        <v>74</v>
      </c>
      <c r="L28" s="1" t="s">
        <v>67</v>
      </c>
    </row>
    <row r="29" spans="2:12" x14ac:dyDescent="0.15">
      <c r="B29" s="1">
        <v>24</v>
      </c>
      <c r="C29" s="1" t="s">
        <v>5</v>
      </c>
      <c r="D29" s="1" t="s">
        <v>21</v>
      </c>
      <c r="E29" s="1" t="s">
        <v>48</v>
      </c>
      <c r="F29" s="2">
        <v>900</v>
      </c>
      <c r="G29" s="1">
        <v>142</v>
      </c>
      <c r="H29" s="27">
        <f t="shared" si="0"/>
        <v>127800</v>
      </c>
      <c r="I29" s="2">
        <v>15</v>
      </c>
      <c r="J29" s="1" t="s">
        <v>65</v>
      </c>
      <c r="K29" s="1" t="s">
        <v>74</v>
      </c>
      <c r="L29" s="1" t="s">
        <v>69</v>
      </c>
    </row>
    <row r="30" spans="2:12" x14ac:dyDescent="0.15">
      <c r="B30" s="1">
        <v>25</v>
      </c>
      <c r="C30" s="1" t="s">
        <v>4</v>
      </c>
      <c r="D30" s="1" t="s">
        <v>19</v>
      </c>
      <c r="E30" s="1" t="s">
        <v>49</v>
      </c>
      <c r="F30" s="2">
        <v>900</v>
      </c>
      <c r="G30" s="1">
        <v>99</v>
      </c>
      <c r="H30" s="27">
        <f t="shared" si="0"/>
        <v>89100</v>
      </c>
      <c r="I30" s="2">
        <v>10</v>
      </c>
      <c r="J30" s="1" t="s">
        <v>65</v>
      </c>
      <c r="K30" s="1" t="s">
        <v>74</v>
      </c>
      <c r="L30" s="1" t="s">
        <v>68</v>
      </c>
    </row>
    <row r="31" spans="2:12" x14ac:dyDescent="0.15">
      <c r="B31" s="1">
        <v>26</v>
      </c>
      <c r="C31" s="1" t="s">
        <v>4</v>
      </c>
      <c r="D31" s="1" t="s">
        <v>22</v>
      </c>
      <c r="E31" s="1" t="s">
        <v>50</v>
      </c>
      <c r="F31" s="2">
        <v>800</v>
      </c>
      <c r="G31" s="1">
        <v>98</v>
      </c>
      <c r="H31" s="27">
        <f t="shared" si="0"/>
        <v>78400</v>
      </c>
      <c r="I31" s="2">
        <v>10</v>
      </c>
      <c r="J31" s="1" t="s">
        <v>66</v>
      </c>
      <c r="K31" s="1" t="s">
        <v>74</v>
      </c>
      <c r="L31" s="1" t="s">
        <v>69</v>
      </c>
    </row>
    <row r="32" spans="2:12" x14ac:dyDescent="0.15">
      <c r="B32" s="1">
        <v>27</v>
      </c>
      <c r="C32" s="1" t="s">
        <v>6</v>
      </c>
      <c r="D32" s="1" t="s">
        <v>19</v>
      </c>
      <c r="E32" s="1" t="s">
        <v>51</v>
      </c>
      <c r="F32" s="2">
        <v>700</v>
      </c>
      <c r="G32" s="1">
        <v>124</v>
      </c>
      <c r="H32" s="27">
        <f t="shared" si="0"/>
        <v>86800</v>
      </c>
      <c r="I32" s="2">
        <v>15</v>
      </c>
      <c r="J32" s="1" t="s">
        <v>65</v>
      </c>
      <c r="K32" s="1" t="s">
        <v>74</v>
      </c>
      <c r="L32" s="1" t="s">
        <v>67</v>
      </c>
    </row>
    <row r="33" spans="2:12" x14ac:dyDescent="0.15">
      <c r="B33" s="1">
        <v>28</v>
      </c>
      <c r="C33" s="1" t="s">
        <v>5</v>
      </c>
      <c r="D33" s="1" t="s">
        <v>21</v>
      </c>
      <c r="E33" s="1" t="s">
        <v>52</v>
      </c>
      <c r="F33" s="2">
        <v>700</v>
      </c>
      <c r="G33" s="1">
        <v>132</v>
      </c>
      <c r="H33" s="27">
        <f t="shared" si="0"/>
        <v>92400</v>
      </c>
      <c r="I33" s="2">
        <v>20</v>
      </c>
      <c r="J33" s="1" t="s">
        <v>65</v>
      </c>
      <c r="K33" s="1" t="s">
        <v>74</v>
      </c>
      <c r="L33" s="1" t="s">
        <v>67</v>
      </c>
    </row>
    <row r="34" spans="2:12" x14ac:dyDescent="0.15">
      <c r="B34" s="1">
        <v>29</v>
      </c>
      <c r="C34" s="1" t="s">
        <v>5</v>
      </c>
      <c r="D34" s="1" t="s">
        <v>19</v>
      </c>
      <c r="E34" s="1" t="s">
        <v>53</v>
      </c>
      <c r="F34" s="2">
        <v>1000</v>
      </c>
      <c r="G34" s="1">
        <v>86</v>
      </c>
      <c r="H34" s="27">
        <f t="shared" si="0"/>
        <v>86000</v>
      </c>
      <c r="I34" s="2">
        <v>20</v>
      </c>
      <c r="J34" s="1" t="s">
        <v>65</v>
      </c>
      <c r="K34" s="1" t="s">
        <v>73</v>
      </c>
      <c r="L34" s="1" t="s">
        <v>67</v>
      </c>
    </row>
    <row r="35" spans="2:12" x14ac:dyDescent="0.15">
      <c r="B35" s="1">
        <v>30</v>
      </c>
      <c r="C35" s="1" t="s">
        <v>6</v>
      </c>
      <c r="D35" s="1" t="s">
        <v>23</v>
      </c>
      <c r="E35" s="1" t="s">
        <v>54</v>
      </c>
      <c r="F35" s="2">
        <v>1000</v>
      </c>
      <c r="G35" s="1">
        <v>95</v>
      </c>
      <c r="H35" s="27">
        <f t="shared" si="0"/>
        <v>95000</v>
      </c>
      <c r="I35" s="2">
        <v>20</v>
      </c>
      <c r="J35" s="1" t="s">
        <v>66</v>
      </c>
      <c r="K35" s="1" t="s">
        <v>74</v>
      </c>
      <c r="L35" s="1" t="s">
        <v>68</v>
      </c>
    </row>
    <row r="36" spans="2:12" x14ac:dyDescent="0.15">
      <c r="B36" s="1">
        <v>31</v>
      </c>
      <c r="C36" s="1" t="s">
        <v>4</v>
      </c>
      <c r="D36" s="1" t="s">
        <v>20</v>
      </c>
      <c r="E36" s="1" t="s">
        <v>55</v>
      </c>
      <c r="F36" s="2">
        <v>1000</v>
      </c>
      <c r="G36" s="1">
        <v>112</v>
      </c>
      <c r="H36" s="27">
        <f t="shared" si="0"/>
        <v>112000</v>
      </c>
      <c r="I36" s="2">
        <v>15</v>
      </c>
      <c r="J36" s="1" t="s">
        <v>65</v>
      </c>
      <c r="K36" s="1" t="s">
        <v>74</v>
      </c>
      <c r="L36" s="1" t="s">
        <v>69</v>
      </c>
    </row>
    <row r="37" spans="2:12" x14ac:dyDescent="0.15">
      <c r="B37" s="1">
        <v>32</v>
      </c>
      <c r="C37" s="1" t="s">
        <v>4</v>
      </c>
      <c r="D37" s="1" t="s">
        <v>23</v>
      </c>
      <c r="E37" s="1" t="s">
        <v>85</v>
      </c>
      <c r="F37" s="2">
        <v>1000</v>
      </c>
      <c r="G37" s="1">
        <v>111</v>
      </c>
      <c r="H37" s="27">
        <f t="shared" si="0"/>
        <v>111000</v>
      </c>
      <c r="I37" s="2">
        <v>15</v>
      </c>
      <c r="J37" s="1" t="s">
        <v>66</v>
      </c>
      <c r="K37" s="1" t="s">
        <v>74</v>
      </c>
      <c r="L37" s="1" t="s">
        <v>69</v>
      </c>
    </row>
    <row r="38" spans="2:12" x14ac:dyDescent="0.15">
      <c r="B38" s="1">
        <v>33</v>
      </c>
      <c r="C38" s="1" t="s">
        <v>5</v>
      </c>
      <c r="D38" s="1" t="s">
        <v>20</v>
      </c>
      <c r="E38" s="1" t="s">
        <v>56</v>
      </c>
      <c r="F38" s="2">
        <v>700</v>
      </c>
      <c r="G38" s="1">
        <v>123</v>
      </c>
      <c r="H38" s="27">
        <f t="shared" si="0"/>
        <v>86100</v>
      </c>
      <c r="I38" s="2">
        <v>15</v>
      </c>
      <c r="J38" s="1" t="s">
        <v>65</v>
      </c>
      <c r="K38" s="1" t="s">
        <v>74</v>
      </c>
      <c r="L38" s="1" t="s">
        <v>67</v>
      </c>
    </row>
    <row r="39" spans="2:12" x14ac:dyDescent="0.15">
      <c r="B39" s="1">
        <v>34</v>
      </c>
      <c r="C39" s="1" t="s">
        <v>6</v>
      </c>
      <c r="D39" s="1" t="s">
        <v>19</v>
      </c>
      <c r="E39" s="1" t="s">
        <v>57</v>
      </c>
      <c r="F39" s="2">
        <v>700</v>
      </c>
      <c r="G39" s="1">
        <v>113</v>
      </c>
      <c r="H39" s="27">
        <f t="shared" si="0"/>
        <v>79100</v>
      </c>
      <c r="I39" s="2">
        <v>10</v>
      </c>
      <c r="J39" s="1" t="s">
        <v>65</v>
      </c>
      <c r="K39" s="1" t="s">
        <v>73</v>
      </c>
      <c r="L39" s="1" t="s">
        <v>69</v>
      </c>
    </row>
    <row r="40" spans="2:12" x14ac:dyDescent="0.15">
      <c r="B40" s="1">
        <v>35</v>
      </c>
      <c r="C40" s="1" t="s">
        <v>5</v>
      </c>
      <c r="D40" s="1" t="s">
        <v>22</v>
      </c>
      <c r="E40" s="1" t="s">
        <v>58</v>
      </c>
      <c r="F40" s="2">
        <v>900</v>
      </c>
      <c r="G40" s="1">
        <v>98</v>
      </c>
      <c r="H40" s="27">
        <f t="shared" si="0"/>
        <v>88200</v>
      </c>
      <c r="I40" s="2">
        <v>10</v>
      </c>
      <c r="J40" s="1" t="s">
        <v>65</v>
      </c>
      <c r="K40" s="1" t="s">
        <v>74</v>
      </c>
      <c r="L40" s="1" t="s">
        <v>68</v>
      </c>
    </row>
    <row r="41" spans="2:12" x14ac:dyDescent="0.15">
      <c r="B41" s="1">
        <v>36</v>
      </c>
      <c r="C41" s="1" t="s">
        <v>6</v>
      </c>
      <c r="D41" s="1" t="s">
        <v>22</v>
      </c>
      <c r="E41" s="1" t="s">
        <v>59</v>
      </c>
      <c r="F41" s="2">
        <v>900</v>
      </c>
      <c r="G41" s="1">
        <v>132</v>
      </c>
      <c r="H41" s="27">
        <f t="shared" si="0"/>
        <v>118800</v>
      </c>
      <c r="I41" s="2">
        <v>20</v>
      </c>
      <c r="J41" s="1" t="s">
        <v>65</v>
      </c>
      <c r="K41" s="1" t="s">
        <v>74</v>
      </c>
      <c r="L41" s="1" t="s">
        <v>69</v>
      </c>
    </row>
    <row r="42" spans="2:12" x14ac:dyDescent="0.15">
      <c r="B42" s="1">
        <v>37</v>
      </c>
      <c r="C42" s="1" t="s">
        <v>4</v>
      </c>
      <c r="D42" s="1" t="s">
        <v>19</v>
      </c>
      <c r="E42" s="1" t="s">
        <v>60</v>
      </c>
      <c r="F42" s="2">
        <v>900</v>
      </c>
      <c r="G42" s="1">
        <v>98</v>
      </c>
      <c r="H42" s="27">
        <f t="shared" si="0"/>
        <v>88200</v>
      </c>
      <c r="I42" s="2">
        <v>20</v>
      </c>
      <c r="J42" s="1" t="s">
        <v>66</v>
      </c>
      <c r="K42" s="1" t="s">
        <v>74</v>
      </c>
      <c r="L42" s="1" t="s">
        <v>69</v>
      </c>
    </row>
    <row r="43" spans="2:12" x14ac:dyDescent="0.15">
      <c r="B43" s="1">
        <v>38</v>
      </c>
      <c r="C43" s="1" t="s">
        <v>5</v>
      </c>
      <c r="D43" s="1" t="s">
        <v>20</v>
      </c>
      <c r="E43" s="1" t="s">
        <v>61</v>
      </c>
      <c r="F43" s="2">
        <v>600</v>
      </c>
      <c r="G43" s="1">
        <v>88</v>
      </c>
      <c r="H43" s="27">
        <f t="shared" si="0"/>
        <v>52800</v>
      </c>
      <c r="I43" s="2">
        <v>20</v>
      </c>
      <c r="J43" s="1" t="s">
        <v>65</v>
      </c>
      <c r="K43" s="1" t="s">
        <v>73</v>
      </c>
      <c r="L43" s="1" t="s">
        <v>68</v>
      </c>
    </row>
    <row r="44" spans="2:12" x14ac:dyDescent="0.15">
      <c r="B44" s="1">
        <v>39</v>
      </c>
      <c r="C44" s="1" t="s">
        <v>6</v>
      </c>
      <c r="D44" s="1" t="s">
        <v>19</v>
      </c>
      <c r="E44" s="1" t="s">
        <v>62</v>
      </c>
      <c r="F44" s="2">
        <v>1000</v>
      </c>
      <c r="G44" s="1">
        <v>120</v>
      </c>
      <c r="H44" s="27">
        <f t="shared" si="0"/>
        <v>120000</v>
      </c>
      <c r="I44" s="2">
        <v>10</v>
      </c>
      <c r="J44" s="1" t="s">
        <v>65</v>
      </c>
      <c r="K44" s="1" t="s">
        <v>74</v>
      </c>
      <c r="L44" s="1" t="s">
        <v>69</v>
      </c>
    </row>
    <row r="45" spans="2:12" x14ac:dyDescent="0.15">
      <c r="B45" s="1">
        <v>40</v>
      </c>
      <c r="C45" s="1" t="s">
        <v>4</v>
      </c>
      <c r="D45" s="1" t="s">
        <v>21</v>
      </c>
      <c r="E45" s="1" t="s">
        <v>63</v>
      </c>
      <c r="F45" s="2">
        <v>1000</v>
      </c>
      <c r="G45" s="1">
        <v>118</v>
      </c>
      <c r="H45" s="27">
        <f t="shared" si="0"/>
        <v>118000</v>
      </c>
      <c r="I45" s="2">
        <v>10</v>
      </c>
      <c r="J45" s="1" t="s">
        <v>65</v>
      </c>
      <c r="K45" s="1" t="s">
        <v>74</v>
      </c>
      <c r="L45" s="1" t="s">
        <v>68</v>
      </c>
    </row>
  </sheetData>
  <mergeCells count="1">
    <mergeCell ref="B3:L3"/>
  </mergeCells>
  <phoneticPr fontId="2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39"/>
  <sheetViews>
    <sheetView tabSelected="1" topLeftCell="A7" workbookViewId="0">
      <selection activeCell="R28" sqref="R28"/>
    </sheetView>
  </sheetViews>
  <sheetFormatPr defaultRowHeight="13.5" x14ac:dyDescent="0.15"/>
  <cols>
    <col min="2" max="2" width="4.125" bestFit="1" customWidth="1"/>
    <col min="3" max="3" width="15" bestFit="1" customWidth="1"/>
    <col min="4" max="4" width="13" bestFit="1" customWidth="1"/>
    <col min="5" max="5" width="20.125" bestFit="1" customWidth="1"/>
    <col min="6" max="6" width="11.625" bestFit="1" customWidth="1"/>
    <col min="7" max="7" width="11" bestFit="1" customWidth="1"/>
    <col min="8" max="8" width="11" customWidth="1"/>
    <col min="9" max="9" width="9" bestFit="1" customWidth="1"/>
    <col min="12" max="12" width="7.5" bestFit="1" customWidth="1"/>
    <col min="14" max="14" width="15" bestFit="1" customWidth="1"/>
    <col min="15" max="15" width="16.75" bestFit="1" customWidth="1"/>
    <col min="16" max="16" width="11" bestFit="1" customWidth="1"/>
    <col min="17" max="17" width="9.5" bestFit="1" customWidth="1"/>
  </cols>
  <sheetData>
    <row r="1" spans="1:12" x14ac:dyDescent="0.15">
      <c r="A1" s="3" t="s">
        <v>86</v>
      </c>
    </row>
    <row r="2" spans="1:12" x14ac:dyDescent="0.15">
      <c r="A2" s="3" t="s">
        <v>87</v>
      </c>
    </row>
    <row r="3" spans="1:12" ht="17.25" x14ac:dyDescent="0.15">
      <c r="B3" s="4" t="s">
        <v>7</v>
      </c>
      <c r="E3" s="3"/>
    </row>
    <row r="4" spans="1:12" ht="25.9" customHeight="1" x14ac:dyDescent="0.15">
      <c r="B4" s="21" t="s">
        <v>0</v>
      </c>
      <c r="C4" s="21" t="s">
        <v>1</v>
      </c>
      <c r="D4" s="21" t="s">
        <v>2</v>
      </c>
      <c r="E4" s="21" t="s">
        <v>27</v>
      </c>
      <c r="F4" s="22" t="s">
        <v>70</v>
      </c>
      <c r="G4" s="22" t="s">
        <v>71</v>
      </c>
      <c r="H4" s="22" t="s">
        <v>76</v>
      </c>
      <c r="I4" s="22" t="s">
        <v>75</v>
      </c>
      <c r="J4" s="22" t="s">
        <v>64</v>
      </c>
      <c r="K4" s="22" t="s">
        <v>72</v>
      </c>
      <c r="L4" s="22" t="s">
        <v>3</v>
      </c>
    </row>
    <row r="5" spans="1:12" x14ac:dyDescent="0.15">
      <c r="B5" s="1">
        <v>36</v>
      </c>
      <c r="C5" s="1" t="s">
        <v>6</v>
      </c>
      <c r="D5" s="1" t="s">
        <v>22</v>
      </c>
      <c r="E5" s="1" t="s">
        <v>59</v>
      </c>
      <c r="F5" s="2">
        <v>900</v>
      </c>
      <c r="G5" s="1">
        <v>132</v>
      </c>
      <c r="H5" s="27">
        <v>118800</v>
      </c>
      <c r="I5" s="2">
        <v>20</v>
      </c>
      <c r="J5" s="1" t="s">
        <v>65</v>
      </c>
      <c r="K5" s="1" t="s">
        <v>74</v>
      </c>
      <c r="L5" s="1" t="s">
        <v>69</v>
      </c>
    </row>
    <row r="6" spans="1:12" x14ac:dyDescent="0.15">
      <c r="B6" s="1">
        <v>6</v>
      </c>
      <c r="C6" s="1" t="s">
        <v>4</v>
      </c>
      <c r="D6" s="1" t="s">
        <v>20</v>
      </c>
      <c r="E6" s="1" t="s">
        <v>30</v>
      </c>
      <c r="F6" s="2">
        <v>900</v>
      </c>
      <c r="G6" s="1">
        <v>132</v>
      </c>
      <c r="H6" s="27">
        <v>118800</v>
      </c>
      <c r="I6" s="2">
        <v>15</v>
      </c>
      <c r="J6" s="1" t="s">
        <v>65</v>
      </c>
      <c r="K6" s="1" t="s">
        <v>74</v>
      </c>
      <c r="L6" s="1" t="s">
        <v>69</v>
      </c>
    </row>
    <row r="7" spans="1:12" x14ac:dyDescent="0.15">
      <c r="B7" s="1">
        <v>1</v>
      </c>
      <c r="C7" s="1" t="s">
        <v>4</v>
      </c>
      <c r="D7" s="1" t="s">
        <v>19</v>
      </c>
      <c r="E7" s="1" t="s">
        <v>24</v>
      </c>
      <c r="F7" s="2">
        <v>1000</v>
      </c>
      <c r="G7" s="1">
        <v>122</v>
      </c>
      <c r="H7" s="27">
        <v>122000</v>
      </c>
      <c r="I7" s="2">
        <v>20</v>
      </c>
      <c r="J7" s="1" t="s">
        <v>65</v>
      </c>
      <c r="K7" s="1" t="s">
        <v>74</v>
      </c>
      <c r="L7" s="1" t="s">
        <v>67</v>
      </c>
    </row>
    <row r="8" spans="1:12" x14ac:dyDescent="0.15">
      <c r="B8" s="1">
        <v>39</v>
      </c>
      <c r="C8" s="1" t="s">
        <v>6</v>
      </c>
      <c r="D8" s="1" t="s">
        <v>19</v>
      </c>
      <c r="E8" s="1" t="s">
        <v>62</v>
      </c>
      <c r="F8" s="2">
        <v>1000</v>
      </c>
      <c r="G8" s="1">
        <v>120</v>
      </c>
      <c r="H8" s="27">
        <v>120000</v>
      </c>
      <c r="I8" s="2">
        <v>10</v>
      </c>
      <c r="J8" s="1" t="s">
        <v>65</v>
      </c>
      <c r="K8" s="1" t="s">
        <v>74</v>
      </c>
      <c r="L8" s="1" t="s">
        <v>69</v>
      </c>
    </row>
    <row r="9" spans="1:12" x14ac:dyDescent="0.15">
      <c r="B9" s="1">
        <v>24</v>
      </c>
      <c r="C9" s="1" t="s">
        <v>5</v>
      </c>
      <c r="D9" s="1" t="s">
        <v>21</v>
      </c>
      <c r="E9" s="1" t="s">
        <v>48</v>
      </c>
      <c r="F9" s="2">
        <v>900</v>
      </c>
      <c r="G9" s="1">
        <v>142</v>
      </c>
      <c r="H9" s="27">
        <v>127800</v>
      </c>
      <c r="I9" s="2">
        <v>15</v>
      </c>
      <c r="J9" s="1" t="s">
        <v>65</v>
      </c>
      <c r="K9" s="1" t="s">
        <v>74</v>
      </c>
      <c r="L9" s="1" t="s">
        <v>69</v>
      </c>
    </row>
    <row r="12" spans="1:12" x14ac:dyDescent="0.15">
      <c r="B12" s="3" t="s">
        <v>10</v>
      </c>
    </row>
    <row r="13" spans="1:12" ht="25.9" customHeight="1" x14ac:dyDescent="0.15">
      <c r="B13" s="21" t="s">
        <v>0</v>
      </c>
      <c r="C13" s="21" t="s">
        <v>1</v>
      </c>
      <c r="D13" s="21" t="s">
        <v>2</v>
      </c>
      <c r="E13" s="21" t="s">
        <v>27</v>
      </c>
      <c r="F13" s="22" t="s">
        <v>70</v>
      </c>
      <c r="G13" s="22" t="s">
        <v>71</v>
      </c>
      <c r="H13" s="22" t="s">
        <v>76</v>
      </c>
      <c r="I13" s="22" t="s">
        <v>75</v>
      </c>
      <c r="J13" s="22" t="s">
        <v>64</v>
      </c>
      <c r="K13" s="22" t="s">
        <v>72</v>
      </c>
      <c r="L13" s="22" t="s">
        <v>3</v>
      </c>
    </row>
    <row r="14" spans="1:12" x14ac:dyDescent="0.15">
      <c r="D14" t="s">
        <v>88</v>
      </c>
      <c r="E14" s="3"/>
      <c r="H14" s="3"/>
      <c r="L14" s="1" t="s">
        <v>67</v>
      </c>
    </row>
    <row r="15" spans="1:12" x14ac:dyDescent="0.15">
      <c r="D15" t="s">
        <v>89</v>
      </c>
      <c r="J15" s="3"/>
      <c r="K15" s="3"/>
      <c r="L15" s="1" t="s">
        <v>67</v>
      </c>
    </row>
    <row r="16" spans="1:12" x14ac:dyDescent="0.15">
      <c r="C16" s="1" t="s">
        <v>5</v>
      </c>
      <c r="H16" t="s">
        <v>90</v>
      </c>
    </row>
    <row r="17" spans="2:17" x14ac:dyDescent="0.15">
      <c r="C17" s="1" t="s">
        <v>4</v>
      </c>
      <c r="H17" t="s">
        <v>90</v>
      </c>
    </row>
    <row r="19" spans="2:17" ht="18" thickBot="1" x14ac:dyDescent="0.2">
      <c r="B19" s="4" t="s">
        <v>11</v>
      </c>
      <c r="E19" s="3"/>
      <c r="N19" s="4" t="s">
        <v>12</v>
      </c>
    </row>
    <row r="20" spans="2:17" ht="25.9" customHeight="1" thickBot="1" x14ac:dyDescent="0.2">
      <c r="B20" s="21" t="s">
        <v>0</v>
      </c>
      <c r="C20" s="21" t="s">
        <v>1</v>
      </c>
      <c r="D20" s="21" t="s">
        <v>2</v>
      </c>
      <c r="E20" s="21" t="s">
        <v>27</v>
      </c>
      <c r="F20" s="22" t="s">
        <v>70</v>
      </c>
      <c r="G20" s="22" t="s">
        <v>71</v>
      </c>
      <c r="H20" s="22" t="s">
        <v>76</v>
      </c>
      <c r="I20" s="22" t="s">
        <v>75</v>
      </c>
      <c r="J20" s="22" t="s">
        <v>64</v>
      </c>
      <c r="K20" s="22" t="s">
        <v>72</v>
      </c>
      <c r="L20" s="22" t="s">
        <v>3</v>
      </c>
      <c r="N20" s="23" t="s">
        <v>8</v>
      </c>
      <c r="O20" s="24" t="s">
        <v>9</v>
      </c>
      <c r="P20" s="25" t="s">
        <v>77</v>
      </c>
      <c r="Q20" s="26" t="s">
        <v>78</v>
      </c>
    </row>
    <row r="21" spans="2:17" x14ac:dyDescent="0.15">
      <c r="B21" s="1">
        <v>1</v>
      </c>
      <c r="C21" s="1" t="s">
        <v>4</v>
      </c>
      <c r="D21" s="1" t="s">
        <v>19</v>
      </c>
      <c r="E21" s="1" t="s">
        <v>24</v>
      </c>
      <c r="F21" s="2">
        <v>1000</v>
      </c>
      <c r="G21" s="1">
        <v>122</v>
      </c>
      <c r="H21" s="27">
        <v>122000</v>
      </c>
      <c r="I21" s="2">
        <v>20</v>
      </c>
      <c r="J21" s="1" t="s">
        <v>65</v>
      </c>
      <c r="K21" s="1" t="s">
        <v>74</v>
      </c>
      <c r="L21" s="1" t="s">
        <v>67</v>
      </c>
      <c r="N21" s="29" t="s">
        <v>13</v>
      </c>
      <c r="O21" s="5" t="s">
        <v>79</v>
      </c>
      <c r="P21" s="6">
        <v>98</v>
      </c>
      <c r="Q21" s="7">
        <v>78400</v>
      </c>
    </row>
    <row r="22" spans="2:17" x14ac:dyDescent="0.15">
      <c r="B22" s="1">
        <v>23</v>
      </c>
      <c r="C22" s="1" t="s">
        <v>4</v>
      </c>
      <c r="D22" s="1" t="s">
        <v>21</v>
      </c>
      <c r="E22" s="1" t="s">
        <v>47</v>
      </c>
      <c r="F22" s="2">
        <v>900</v>
      </c>
      <c r="G22" s="1">
        <v>126</v>
      </c>
      <c r="H22" s="27">
        <v>113400</v>
      </c>
      <c r="I22" s="2">
        <v>15</v>
      </c>
      <c r="J22" s="1" t="s">
        <v>65</v>
      </c>
      <c r="K22" s="1" t="s">
        <v>74</v>
      </c>
      <c r="L22" s="1" t="s">
        <v>67</v>
      </c>
      <c r="N22" s="30"/>
      <c r="O22" s="1" t="s">
        <v>80</v>
      </c>
      <c r="P22" s="8">
        <v>369</v>
      </c>
      <c r="Q22" s="9">
        <v>343300</v>
      </c>
    </row>
    <row r="23" spans="2:17" x14ac:dyDescent="0.15">
      <c r="B23" s="1">
        <v>9</v>
      </c>
      <c r="C23" s="1" t="s">
        <v>4</v>
      </c>
      <c r="D23" s="1" t="s">
        <v>23</v>
      </c>
      <c r="E23" s="1" t="s">
        <v>33</v>
      </c>
      <c r="F23" s="2">
        <v>800</v>
      </c>
      <c r="G23" s="1">
        <v>142</v>
      </c>
      <c r="H23" s="27">
        <v>113600</v>
      </c>
      <c r="I23" s="2">
        <v>20</v>
      </c>
      <c r="J23" s="1" t="s">
        <v>65</v>
      </c>
      <c r="K23" s="1" t="s">
        <v>74</v>
      </c>
      <c r="L23" s="1" t="s">
        <v>68</v>
      </c>
      <c r="N23" s="30"/>
      <c r="O23" s="1" t="s">
        <v>81</v>
      </c>
      <c r="P23" s="8">
        <v>350</v>
      </c>
      <c r="Q23" s="9">
        <v>292500</v>
      </c>
    </row>
    <row r="24" spans="2:17" x14ac:dyDescent="0.15">
      <c r="B24" s="1">
        <v>12</v>
      </c>
      <c r="C24" s="1" t="s">
        <v>4</v>
      </c>
      <c r="D24" s="1" t="s">
        <v>19</v>
      </c>
      <c r="E24" s="1" t="s">
        <v>36</v>
      </c>
      <c r="F24" s="2">
        <v>1000</v>
      </c>
      <c r="G24" s="1">
        <v>105</v>
      </c>
      <c r="H24" s="27">
        <v>105000</v>
      </c>
      <c r="I24" s="2">
        <v>20</v>
      </c>
      <c r="J24" s="1" t="s">
        <v>65</v>
      </c>
      <c r="K24" s="1" t="s">
        <v>74</v>
      </c>
      <c r="L24" s="1" t="s">
        <v>68</v>
      </c>
      <c r="N24" s="30"/>
      <c r="O24" s="1" t="s">
        <v>82</v>
      </c>
      <c r="P24" s="8">
        <v>424</v>
      </c>
      <c r="Q24" s="9">
        <v>404300</v>
      </c>
    </row>
    <row r="25" spans="2:17" ht="14.25" thickBot="1" x14ac:dyDescent="0.2">
      <c r="B25" s="1">
        <v>40</v>
      </c>
      <c r="C25" s="1" t="s">
        <v>4</v>
      </c>
      <c r="D25" s="1" t="s">
        <v>21</v>
      </c>
      <c r="E25" s="1" t="s">
        <v>63</v>
      </c>
      <c r="F25" s="2">
        <v>1000</v>
      </c>
      <c r="G25" s="1">
        <v>118</v>
      </c>
      <c r="H25" s="27">
        <v>118000</v>
      </c>
      <c r="I25" s="2">
        <v>10</v>
      </c>
      <c r="J25" s="1" t="s">
        <v>65</v>
      </c>
      <c r="K25" s="1" t="s">
        <v>74</v>
      </c>
      <c r="L25" s="1" t="s">
        <v>68</v>
      </c>
      <c r="N25" s="30"/>
      <c r="O25" s="10" t="s">
        <v>83</v>
      </c>
      <c r="P25" s="11">
        <v>355</v>
      </c>
      <c r="Q25" s="12">
        <v>320200</v>
      </c>
    </row>
    <row r="26" spans="2:17" ht="15" thickTop="1" thickBot="1" x14ac:dyDescent="0.2">
      <c r="B26" s="1">
        <v>5</v>
      </c>
      <c r="C26" s="1" t="s">
        <v>4</v>
      </c>
      <c r="D26" s="1" t="s">
        <v>20</v>
      </c>
      <c r="E26" s="1" t="s">
        <v>29</v>
      </c>
      <c r="F26" s="2">
        <v>900</v>
      </c>
      <c r="G26" s="1">
        <v>125</v>
      </c>
      <c r="H26" s="27">
        <v>112500</v>
      </c>
      <c r="I26" s="2">
        <v>15</v>
      </c>
      <c r="J26" s="1" t="s">
        <v>65</v>
      </c>
      <c r="K26" s="1" t="s">
        <v>74</v>
      </c>
      <c r="L26" s="1" t="s">
        <v>69</v>
      </c>
      <c r="N26" s="31"/>
      <c r="O26" s="13" t="s">
        <v>14</v>
      </c>
      <c r="P26" s="14">
        <v>1596</v>
      </c>
      <c r="Q26" s="15">
        <v>1438700</v>
      </c>
    </row>
    <row r="27" spans="2:17" x14ac:dyDescent="0.15">
      <c r="B27" s="1">
        <v>6</v>
      </c>
      <c r="C27" s="1" t="s">
        <v>4</v>
      </c>
      <c r="D27" s="1" t="s">
        <v>20</v>
      </c>
      <c r="E27" s="1" t="s">
        <v>30</v>
      </c>
      <c r="F27" s="2">
        <v>900</v>
      </c>
      <c r="G27" s="1">
        <v>132</v>
      </c>
      <c r="H27" s="27">
        <v>118800</v>
      </c>
      <c r="I27" s="2">
        <v>15</v>
      </c>
      <c r="J27" s="1" t="s">
        <v>65</v>
      </c>
      <c r="K27" s="1" t="s">
        <v>74</v>
      </c>
      <c r="L27" s="1" t="s">
        <v>69</v>
      </c>
      <c r="N27" s="29" t="s">
        <v>15</v>
      </c>
      <c r="O27" s="5" t="s">
        <v>79</v>
      </c>
      <c r="P27" s="6">
        <v>317</v>
      </c>
      <c r="Q27" s="7">
        <v>286400</v>
      </c>
    </row>
    <row r="28" spans="2:17" x14ac:dyDescent="0.15">
      <c r="B28" s="1">
        <v>31</v>
      </c>
      <c r="C28" s="1" t="s">
        <v>4</v>
      </c>
      <c r="D28" s="1" t="s">
        <v>20</v>
      </c>
      <c r="E28" s="1" t="s">
        <v>55</v>
      </c>
      <c r="F28" s="2">
        <v>1000</v>
      </c>
      <c r="G28" s="1">
        <v>112</v>
      </c>
      <c r="H28" s="27">
        <v>112000</v>
      </c>
      <c r="I28" s="2">
        <v>15</v>
      </c>
      <c r="J28" s="1" t="s">
        <v>65</v>
      </c>
      <c r="K28" s="1" t="s">
        <v>74</v>
      </c>
      <c r="L28" s="1" t="s">
        <v>69</v>
      </c>
      <c r="N28" s="30"/>
      <c r="O28" s="1" t="s">
        <v>80</v>
      </c>
      <c r="P28" s="8">
        <v>180</v>
      </c>
      <c r="Q28" s="9">
        <v>180000</v>
      </c>
    </row>
    <row r="29" spans="2:17" x14ac:dyDescent="0.15">
      <c r="B29" s="1">
        <v>32</v>
      </c>
      <c r="C29" s="1" t="s">
        <v>4</v>
      </c>
      <c r="D29" s="1" t="s">
        <v>23</v>
      </c>
      <c r="E29" s="1" t="s">
        <v>85</v>
      </c>
      <c r="F29" s="2">
        <v>1000</v>
      </c>
      <c r="G29" s="1">
        <v>111</v>
      </c>
      <c r="H29" s="27">
        <v>111000</v>
      </c>
      <c r="I29" s="2">
        <v>15</v>
      </c>
      <c r="J29" s="1" t="s">
        <v>66</v>
      </c>
      <c r="K29" s="1" t="s">
        <v>74</v>
      </c>
      <c r="L29" s="1" t="s">
        <v>69</v>
      </c>
      <c r="N29" s="30"/>
      <c r="O29" s="1" t="s">
        <v>81</v>
      </c>
      <c r="P29" s="8">
        <v>95</v>
      </c>
      <c r="Q29" s="9">
        <v>95000</v>
      </c>
    </row>
    <row r="30" spans="2:17" x14ac:dyDescent="0.15">
      <c r="B30" s="1">
        <v>4</v>
      </c>
      <c r="C30" s="1" t="s">
        <v>6</v>
      </c>
      <c r="D30" s="1" t="s">
        <v>19</v>
      </c>
      <c r="E30" s="1" t="s">
        <v>28</v>
      </c>
      <c r="F30" s="2">
        <v>900</v>
      </c>
      <c r="G30" s="1">
        <v>89</v>
      </c>
      <c r="H30" s="27">
        <v>80100</v>
      </c>
      <c r="I30" s="2">
        <v>20</v>
      </c>
      <c r="J30" s="1" t="s">
        <v>66</v>
      </c>
      <c r="K30" s="1" t="s">
        <v>74</v>
      </c>
      <c r="L30" s="1" t="s">
        <v>67</v>
      </c>
      <c r="N30" s="30"/>
      <c r="O30" s="1" t="s">
        <v>84</v>
      </c>
      <c r="P30" s="8">
        <v>560</v>
      </c>
      <c r="Q30" s="9">
        <v>468600</v>
      </c>
    </row>
    <row r="31" spans="2:17" ht="14.25" thickBot="1" x14ac:dyDescent="0.2">
      <c r="B31" s="1">
        <v>27</v>
      </c>
      <c r="C31" s="1" t="s">
        <v>6</v>
      </c>
      <c r="D31" s="1" t="s">
        <v>19</v>
      </c>
      <c r="E31" s="1" t="s">
        <v>51</v>
      </c>
      <c r="F31" s="2">
        <v>700</v>
      </c>
      <c r="G31" s="1">
        <v>124</v>
      </c>
      <c r="H31" s="27">
        <v>86800</v>
      </c>
      <c r="I31" s="2">
        <v>15</v>
      </c>
      <c r="J31" s="1" t="s">
        <v>65</v>
      </c>
      <c r="K31" s="1" t="s">
        <v>74</v>
      </c>
      <c r="L31" s="1" t="s">
        <v>67</v>
      </c>
      <c r="N31" s="30"/>
      <c r="O31" s="10" t="s">
        <v>83</v>
      </c>
      <c r="P31" s="11">
        <v>221</v>
      </c>
      <c r="Q31" s="12">
        <v>176800</v>
      </c>
    </row>
    <row r="32" spans="2:17" ht="15" thickTop="1" thickBot="1" x14ac:dyDescent="0.2">
      <c r="B32" s="1">
        <v>13</v>
      </c>
      <c r="C32" s="1" t="s">
        <v>5</v>
      </c>
      <c r="D32" s="1" t="s">
        <v>19</v>
      </c>
      <c r="E32" s="1" t="s">
        <v>37</v>
      </c>
      <c r="F32" s="2">
        <v>1000</v>
      </c>
      <c r="G32" s="1">
        <v>98</v>
      </c>
      <c r="H32" s="27">
        <v>98000</v>
      </c>
      <c r="I32" s="2">
        <v>15</v>
      </c>
      <c r="J32" s="1" t="s">
        <v>66</v>
      </c>
      <c r="K32" s="1" t="s">
        <v>74</v>
      </c>
      <c r="L32" s="1" t="s">
        <v>67</v>
      </c>
      <c r="N32" s="31"/>
      <c r="O32" s="13" t="s">
        <v>14</v>
      </c>
      <c r="P32" s="14">
        <v>1373</v>
      </c>
      <c r="Q32" s="15">
        <v>1206800</v>
      </c>
    </row>
    <row r="33" spans="2:17" x14ac:dyDescent="0.15">
      <c r="B33" s="1">
        <v>17</v>
      </c>
      <c r="C33" s="1" t="s">
        <v>5</v>
      </c>
      <c r="D33" s="1" t="s">
        <v>20</v>
      </c>
      <c r="E33" s="1" t="s">
        <v>40</v>
      </c>
      <c r="F33" s="2">
        <v>900</v>
      </c>
      <c r="G33" s="1">
        <v>121</v>
      </c>
      <c r="H33" s="27">
        <v>108900</v>
      </c>
      <c r="I33" s="2">
        <v>10</v>
      </c>
      <c r="J33" s="1" t="s">
        <v>65</v>
      </c>
      <c r="K33" s="1" t="s">
        <v>74</v>
      </c>
      <c r="L33" s="1" t="s">
        <v>67</v>
      </c>
      <c r="N33" s="32" t="s">
        <v>16</v>
      </c>
      <c r="O33" s="16" t="s">
        <v>79</v>
      </c>
      <c r="P33" s="17">
        <v>193</v>
      </c>
      <c r="Q33" s="18">
        <v>173700</v>
      </c>
    </row>
    <row r="34" spans="2:17" x14ac:dyDescent="0.15">
      <c r="B34" s="1">
        <v>28</v>
      </c>
      <c r="C34" s="1" t="s">
        <v>5</v>
      </c>
      <c r="D34" s="1" t="s">
        <v>21</v>
      </c>
      <c r="E34" s="1" t="s">
        <v>52</v>
      </c>
      <c r="F34" s="2">
        <v>700</v>
      </c>
      <c r="G34" s="1">
        <v>132</v>
      </c>
      <c r="H34" s="27">
        <v>92400</v>
      </c>
      <c r="I34" s="2">
        <v>20</v>
      </c>
      <c r="J34" s="1" t="s">
        <v>65</v>
      </c>
      <c r="K34" s="1" t="s">
        <v>74</v>
      </c>
      <c r="L34" s="1" t="s">
        <v>67</v>
      </c>
      <c r="N34" s="30"/>
      <c r="O34" s="1" t="s">
        <v>80</v>
      </c>
      <c r="P34" s="8">
        <v>535</v>
      </c>
      <c r="Q34" s="9">
        <v>424400</v>
      </c>
    </row>
    <row r="35" spans="2:17" x14ac:dyDescent="0.15">
      <c r="B35" s="1">
        <v>29</v>
      </c>
      <c r="C35" s="1" t="s">
        <v>5</v>
      </c>
      <c r="D35" s="1" t="s">
        <v>19</v>
      </c>
      <c r="E35" s="1" t="s">
        <v>53</v>
      </c>
      <c r="F35" s="2">
        <v>1000</v>
      </c>
      <c r="G35" s="1">
        <v>86</v>
      </c>
      <c r="H35" s="27">
        <v>86000</v>
      </c>
      <c r="I35" s="2">
        <v>20</v>
      </c>
      <c r="J35" s="1" t="s">
        <v>65</v>
      </c>
      <c r="K35" s="1" t="s">
        <v>73</v>
      </c>
      <c r="L35" s="1" t="s">
        <v>67</v>
      </c>
      <c r="N35" s="30"/>
      <c r="O35" s="1" t="s">
        <v>81</v>
      </c>
      <c r="P35" s="8">
        <v>110</v>
      </c>
      <c r="Q35" s="9">
        <v>110000</v>
      </c>
    </row>
    <row r="36" spans="2:17" x14ac:dyDescent="0.15">
      <c r="B36" s="1">
        <v>2</v>
      </c>
      <c r="C36" s="1" t="s">
        <v>5</v>
      </c>
      <c r="D36" s="1" t="s">
        <v>23</v>
      </c>
      <c r="E36" s="1" t="s">
        <v>25</v>
      </c>
      <c r="F36" s="2">
        <v>1000</v>
      </c>
      <c r="G36" s="1">
        <v>110</v>
      </c>
      <c r="H36" s="27">
        <v>110000</v>
      </c>
      <c r="I36" s="2">
        <v>20</v>
      </c>
      <c r="J36" s="1" t="s">
        <v>65</v>
      </c>
      <c r="K36" s="1" t="s">
        <v>74</v>
      </c>
      <c r="L36" s="1" t="s">
        <v>69</v>
      </c>
      <c r="N36" s="30"/>
      <c r="O36" s="1" t="s">
        <v>84</v>
      </c>
      <c r="P36" s="8">
        <v>184</v>
      </c>
      <c r="Q36" s="9">
        <v>184000</v>
      </c>
    </row>
    <row r="37" spans="2:17" ht="14.25" thickBot="1" x14ac:dyDescent="0.2">
      <c r="B37" s="1">
        <v>22</v>
      </c>
      <c r="C37" s="1" t="s">
        <v>5</v>
      </c>
      <c r="D37" s="1" t="s">
        <v>20</v>
      </c>
      <c r="E37" s="1" t="s">
        <v>46</v>
      </c>
      <c r="F37" s="2">
        <v>1000</v>
      </c>
      <c r="G37" s="1">
        <v>115</v>
      </c>
      <c r="H37" s="27">
        <v>115000</v>
      </c>
      <c r="I37" s="2">
        <v>15</v>
      </c>
      <c r="J37" s="1" t="s">
        <v>66</v>
      </c>
      <c r="K37" s="1" t="s">
        <v>74</v>
      </c>
      <c r="L37" s="1" t="s">
        <v>69</v>
      </c>
      <c r="N37" s="30"/>
      <c r="O37" s="10" t="s">
        <v>83</v>
      </c>
      <c r="P37" s="11">
        <v>363</v>
      </c>
      <c r="Q37" s="12">
        <v>309200</v>
      </c>
    </row>
    <row r="38" spans="2:17" ht="15" thickTop="1" thickBot="1" x14ac:dyDescent="0.2">
      <c r="B38" s="1">
        <v>24</v>
      </c>
      <c r="C38" s="1" t="s">
        <v>5</v>
      </c>
      <c r="D38" s="1" t="s">
        <v>21</v>
      </c>
      <c r="E38" s="1" t="s">
        <v>48</v>
      </c>
      <c r="F38" s="2">
        <v>900</v>
      </c>
      <c r="G38" s="1">
        <v>142</v>
      </c>
      <c r="H38" s="27">
        <v>127800</v>
      </c>
      <c r="I38" s="2">
        <v>15</v>
      </c>
      <c r="J38" s="1" t="s">
        <v>65</v>
      </c>
      <c r="K38" s="1" t="s">
        <v>74</v>
      </c>
      <c r="L38" s="1" t="s">
        <v>69</v>
      </c>
      <c r="N38" s="33"/>
      <c r="O38" s="13" t="s">
        <v>14</v>
      </c>
      <c r="P38" s="14">
        <v>1385</v>
      </c>
      <c r="Q38" s="15">
        <v>1201300</v>
      </c>
    </row>
    <row r="39" spans="2:17" ht="14.25" thickBot="1" x14ac:dyDescent="0.2">
      <c r="N39" s="34" t="s">
        <v>17</v>
      </c>
      <c r="O39" s="35"/>
      <c r="P39" s="19">
        <v>4354</v>
      </c>
      <c r="Q39" s="20">
        <v>3846800</v>
      </c>
    </row>
  </sheetData>
  <sortState xmlns:xlrd2="http://schemas.microsoft.com/office/spreadsheetml/2017/richdata2" ref="B21:L38">
    <sortCondition ref="C21:C38"/>
    <sortCondition descending="1" ref="L21:L38"/>
  </sortState>
  <mergeCells count="4">
    <mergeCell ref="N21:N26"/>
    <mergeCell ref="N27:N32"/>
    <mergeCell ref="N33:N38"/>
    <mergeCell ref="N39:O39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02C8F9-614D-4773-AEC7-56E53AD7396A}">
  <dimension ref="B3:L62"/>
  <sheetViews>
    <sheetView workbookViewId="0">
      <selection activeCell="G5" sqref="G5:H5 G9:H9 G13:H13 G18:H18 G22:H23 G27:H27 G30:H30 G32:H32 G38:H38 G41:H42 G45:H45 G51:H51 G53:H53 G56:H56 G60:H62"/>
    </sheetView>
  </sheetViews>
  <sheetFormatPr defaultRowHeight="13.5" outlineLevelRow="3" x14ac:dyDescent="0.15"/>
  <sheetData>
    <row r="3" spans="2:12" x14ac:dyDescent="0.15">
      <c r="B3" s="21" t="s">
        <v>0</v>
      </c>
      <c r="C3" s="21" t="s">
        <v>1</v>
      </c>
      <c r="D3" s="21" t="s">
        <v>2</v>
      </c>
      <c r="E3" s="21" t="s">
        <v>27</v>
      </c>
      <c r="F3" s="22" t="s">
        <v>70</v>
      </c>
      <c r="G3" s="22" t="s">
        <v>71</v>
      </c>
      <c r="H3" s="22" t="s">
        <v>76</v>
      </c>
      <c r="I3" s="22" t="s">
        <v>75</v>
      </c>
      <c r="J3" s="22" t="s">
        <v>64</v>
      </c>
      <c r="K3" s="22" t="s">
        <v>72</v>
      </c>
      <c r="L3" s="22" t="s">
        <v>3</v>
      </c>
    </row>
    <row r="4" spans="2:12" hidden="1" outlineLevel="3" x14ac:dyDescent="0.15">
      <c r="B4" s="1">
        <v>26</v>
      </c>
      <c r="C4" s="1" t="s">
        <v>4</v>
      </c>
      <c r="D4" s="1" t="s">
        <v>22</v>
      </c>
      <c r="E4" s="1" t="s">
        <v>50</v>
      </c>
      <c r="F4" s="2">
        <v>800</v>
      </c>
      <c r="G4" s="1">
        <v>98</v>
      </c>
      <c r="H4" s="27">
        <f>F4*G4</f>
        <v>78400</v>
      </c>
      <c r="I4" s="2">
        <v>10</v>
      </c>
      <c r="J4" s="1" t="s">
        <v>66</v>
      </c>
      <c r="K4" s="1" t="s">
        <v>74</v>
      </c>
      <c r="L4" s="1" t="s">
        <v>69</v>
      </c>
    </row>
    <row r="5" spans="2:12" outlineLevel="2" collapsed="1" x14ac:dyDescent="0.15">
      <c r="B5" s="1"/>
      <c r="C5" s="1"/>
      <c r="D5" s="37" t="s">
        <v>95</v>
      </c>
      <c r="E5" s="1"/>
      <c r="F5" s="2"/>
      <c r="G5" s="1">
        <f>SUBTOTAL(9,G4:G4)</f>
        <v>98</v>
      </c>
      <c r="H5" s="27">
        <f>SUBTOTAL(9,H4:H4)</f>
        <v>78400</v>
      </c>
      <c r="I5" s="2"/>
      <c r="J5" s="1"/>
      <c r="K5" s="1"/>
      <c r="L5" s="1"/>
    </row>
    <row r="6" spans="2:12" hidden="1" outlineLevel="3" x14ac:dyDescent="0.15">
      <c r="B6" s="1">
        <v>5</v>
      </c>
      <c r="C6" s="1" t="s">
        <v>4</v>
      </c>
      <c r="D6" s="1" t="s">
        <v>20</v>
      </c>
      <c r="E6" s="1" t="s">
        <v>29</v>
      </c>
      <c r="F6" s="2">
        <v>900</v>
      </c>
      <c r="G6" s="1">
        <v>125</v>
      </c>
      <c r="H6" s="27">
        <f>F6*G6</f>
        <v>112500</v>
      </c>
      <c r="I6" s="2">
        <v>15</v>
      </c>
      <c r="J6" s="1" t="s">
        <v>65</v>
      </c>
      <c r="K6" s="1" t="s">
        <v>74</v>
      </c>
      <c r="L6" s="1" t="s">
        <v>69</v>
      </c>
    </row>
    <row r="7" spans="2:12" hidden="1" outlineLevel="3" x14ac:dyDescent="0.15">
      <c r="B7" s="1">
        <v>6</v>
      </c>
      <c r="C7" s="1" t="s">
        <v>4</v>
      </c>
      <c r="D7" s="1" t="s">
        <v>20</v>
      </c>
      <c r="E7" s="1" t="s">
        <v>30</v>
      </c>
      <c r="F7" s="2">
        <v>900</v>
      </c>
      <c r="G7" s="1">
        <v>132</v>
      </c>
      <c r="H7" s="27">
        <f>F7*G7</f>
        <v>118800</v>
      </c>
      <c r="I7" s="2">
        <v>15</v>
      </c>
      <c r="J7" s="1" t="s">
        <v>65</v>
      </c>
      <c r="K7" s="36" t="s">
        <v>74</v>
      </c>
      <c r="L7" s="1" t="s">
        <v>69</v>
      </c>
    </row>
    <row r="8" spans="2:12" hidden="1" outlineLevel="3" x14ac:dyDescent="0.15">
      <c r="B8" s="1">
        <v>31</v>
      </c>
      <c r="C8" s="1" t="s">
        <v>4</v>
      </c>
      <c r="D8" s="1" t="s">
        <v>20</v>
      </c>
      <c r="E8" s="1" t="s">
        <v>55</v>
      </c>
      <c r="F8" s="2">
        <v>1000</v>
      </c>
      <c r="G8" s="1">
        <v>112</v>
      </c>
      <c r="H8" s="27">
        <f>F8*G8</f>
        <v>112000</v>
      </c>
      <c r="I8" s="2">
        <v>15</v>
      </c>
      <c r="J8" s="1" t="s">
        <v>65</v>
      </c>
      <c r="K8" s="1" t="s">
        <v>74</v>
      </c>
      <c r="L8" s="1" t="s">
        <v>69</v>
      </c>
    </row>
    <row r="9" spans="2:12" outlineLevel="2" collapsed="1" x14ac:dyDescent="0.15">
      <c r="B9" s="1"/>
      <c r="C9" s="1"/>
      <c r="D9" s="37" t="s">
        <v>96</v>
      </c>
      <c r="E9" s="1"/>
      <c r="F9" s="2"/>
      <c r="G9" s="1">
        <f>SUBTOTAL(9,G6:G8)</f>
        <v>369</v>
      </c>
      <c r="H9" s="27">
        <f>SUBTOTAL(9,H6:H8)</f>
        <v>343300</v>
      </c>
      <c r="I9" s="2"/>
      <c r="J9" s="1"/>
      <c r="K9" s="1"/>
      <c r="L9" s="1"/>
    </row>
    <row r="10" spans="2:12" hidden="1" outlineLevel="3" x14ac:dyDescent="0.15">
      <c r="B10" s="1">
        <v>9</v>
      </c>
      <c r="C10" s="1" t="s">
        <v>4</v>
      </c>
      <c r="D10" s="1" t="s">
        <v>23</v>
      </c>
      <c r="E10" s="1" t="s">
        <v>33</v>
      </c>
      <c r="F10" s="2">
        <v>800</v>
      </c>
      <c r="G10" s="1">
        <v>142</v>
      </c>
      <c r="H10" s="27">
        <f>F10*G10</f>
        <v>113600</v>
      </c>
      <c r="I10" s="2">
        <v>20</v>
      </c>
      <c r="J10" s="1" t="s">
        <v>65</v>
      </c>
      <c r="K10" s="1" t="s">
        <v>74</v>
      </c>
      <c r="L10" s="1" t="s">
        <v>68</v>
      </c>
    </row>
    <row r="11" spans="2:12" hidden="1" outlineLevel="3" x14ac:dyDescent="0.15">
      <c r="B11" s="1">
        <v>11</v>
      </c>
      <c r="C11" s="1" t="s">
        <v>4</v>
      </c>
      <c r="D11" s="1" t="s">
        <v>23</v>
      </c>
      <c r="E11" s="1" t="s">
        <v>35</v>
      </c>
      <c r="F11" s="2">
        <v>700</v>
      </c>
      <c r="G11" s="1">
        <v>97</v>
      </c>
      <c r="H11" s="27">
        <f>F11*G11</f>
        <v>67900</v>
      </c>
      <c r="I11" s="2">
        <v>20</v>
      </c>
      <c r="J11" s="1" t="s">
        <v>65</v>
      </c>
      <c r="K11" s="1" t="s">
        <v>74</v>
      </c>
      <c r="L11" s="1" t="s">
        <v>67</v>
      </c>
    </row>
    <row r="12" spans="2:12" hidden="1" outlineLevel="3" x14ac:dyDescent="0.15">
      <c r="B12" s="1">
        <v>32</v>
      </c>
      <c r="C12" s="1" t="s">
        <v>4</v>
      </c>
      <c r="D12" s="1" t="s">
        <v>23</v>
      </c>
      <c r="E12" s="1" t="s">
        <v>85</v>
      </c>
      <c r="F12" s="2">
        <v>1000</v>
      </c>
      <c r="G12" s="1">
        <v>111</v>
      </c>
      <c r="H12" s="27">
        <f>F12*G12</f>
        <v>111000</v>
      </c>
      <c r="I12" s="2">
        <v>15</v>
      </c>
      <c r="J12" s="1" t="s">
        <v>66</v>
      </c>
      <c r="K12" s="1" t="s">
        <v>74</v>
      </c>
      <c r="L12" s="1" t="s">
        <v>69</v>
      </c>
    </row>
    <row r="13" spans="2:12" outlineLevel="2" collapsed="1" x14ac:dyDescent="0.15">
      <c r="B13" s="1"/>
      <c r="C13" s="1"/>
      <c r="D13" s="37" t="s">
        <v>97</v>
      </c>
      <c r="E13" s="1"/>
      <c r="F13" s="2"/>
      <c r="G13" s="1">
        <f>SUBTOTAL(9,G10:G12)</f>
        <v>350</v>
      </c>
      <c r="H13" s="27">
        <f>SUBTOTAL(9,H10:H12)</f>
        <v>292500</v>
      </c>
      <c r="I13" s="2"/>
      <c r="J13" s="1"/>
      <c r="K13" s="1"/>
      <c r="L13" s="1"/>
    </row>
    <row r="14" spans="2:12" hidden="1" outlineLevel="3" x14ac:dyDescent="0.15">
      <c r="B14" s="1">
        <v>1</v>
      </c>
      <c r="C14" s="1" t="s">
        <v>4</v>
      </c>
      <c r="D14" s="1" t="s">
        <v>19</v>
      </c>
      <c r="E14" s="1" t="s">
        <v>24</v>
      </c>
      <c r="F14" s="2">
        <v>1000</v>
      </c>
      <c r="G14" s="1">
        <v>122</v>
      </c>
      <c r="H14" s="27">
        <f>F14*G14</f>
        <v>122000</v>
      </c>
      <c r="I14" s="2">
        <v>20</v>
      </c>
      <c r="J14" s="1" t="s">
        <v>65</v>
      </c>
      <c r="K14" s="1" t="s">
        <v>74</v>
      </c>
      <c r="L14" s="1" t="s">
        <v>67</v>
      </c>
    </row>
    <row r="15" spans="2:12" hidden="1" outlineLevel="3" x14ac:dyDescent="0.15">
      <c r="B15" s="1">
        <v>12</v>
      </c>
      <c r="C15" s="1" t="s">
        <v>4</v>
      </c>
      <c r="D15" s="1" t="s">
        <v>19</v>
      </c>
      <c r="E15" s="1" t="s">
        <v>36</v>
      </c>
      <c r="F15" s="2">
        <v>1000</v>
      </c>
      <c r="G15" s="1">
        <v>105</v>
      </c>
      <c r="H15" s="27">
        <f>F15*G15</f>
        <v>105000</v>
      </c>
      <c r="I15" s="2">
        <v>20</v>
      </c>
      <c r="J15" s="1" t="s">
        <v>65</v>
      </c>
      <c r="K15" s="1" t="s">
        <v>74</v>
      </c>
      <c r="L15" s="1" t="s">
        <v>68</v>
      </c>
    </row>
    <row r="16" spans="2:12" hidden="1" outlineLevel="3" x14ac:dyDescent="0.15">
      <c r="B16" s="1">
        <v>25</v>
      </c>
      <c r="C16" s="1" t="s">
        <v>4</v>
      </c>
      <c r="D16" s="1" t="s">
        <v>19</v>
      </c>
      <c r="E16" s="1" t="s">
        <v>49</v>
      </c>
      <c r="F16" s="2">
        <v>900</v>
      </c>
      <c r="G16" s="1">
        <v>99</v>
      </c>
      <c r="H16" s="27">
        <f>F16*G16</f>
        <v>89100</v>
      </c>
      <c r="I16" s="2">
        <v>10</v>
      </c>
      <c r="J16" s="1" t="s">
        <v>65</v>
      </c>
      <c r="K16" s="1" t="s">
        <v>74</v>
      </c>
      <c r="L16" s="1" t="s">
        <v>68</v>
      </c>
    </row>
    <row r="17" spans="2:12" hidden="1" outlineLevel="3" x14ac:dyDescent="0.15">
      <c r="B17" s="1">
        <v>37</v>
      </c>
      <c r="C17" s="1" t="s">
        <v>4</v>
      </c>
      <c r="D17" s="1" t="s">
        <v>19</v>
      </c>
      <c r="E17" s="1" t="s">
        <v>60</v>
      </c>
      <c r="F17" s="2">
        <v>900</v>
      </c>
      <c r="G17" s="1">
        <v>98</v>
      </c>
      <c r="H17" s="27">
        <f>F17*G17</f>
        <v>88200</v>
      </c>
      <c r="I17" s="2">
        <v>20</v>
      </c>
      <c r="J17" s="1" t="s">
        <v>66</v>
      </c>
      <c r="K17" s="1" t="s">
        <v>74</v>
      </c>
      <c r="L17" s="1" t="s">
        <v>69</v>
      </c>
    </row>
    <row r="18" spans="2:12" outlineLevel="2" collapsed="1" x14ac:dyDescent="0.15">
      <c r="B18" s="1"/>
      <c r="C18" s="1"/>
      <c r="D18" s="37" t="s">
        <v>98</v>
      </c>
      <c r="E18" s="1"/>
      <c r="F18" s="2"/>
      <c r="G18" s="1">
        <f>SUBTOTAL(9,G14:G17)</f>
        <v>424</v>
      </c>
      <c r="H18" s="27">
        <f>SUBTOTAL(9,H14:H17)</f>
        <v>404300</v>
      </c>
      <c r="I18" s="2"/>
      <c r="J18" s="1"/>
      <c r="K18" s="1"/>
      <c r="L18" s="1"/>
    </row>
    <row r="19" spans="2:12" hidden="1" outlineLevel="3" x14ac:dyDescent="0.15">
      <c r="B19" s="1">
        <v>7</v>
      </c>
      <c r="C19" s="1" t="s">
        <v>4</v>
      </c>
      <c r="D19" s="1" t="s">
        <v>21</v>
      </c>
      <c r="E19" s="1" t="s">
        <v>31</v>
      </c>
      <c r="F19" s="2">
        <v>800</v>
      </c>
      <c r="G19" s="1">
        <v>111</v>
      </c>
      <c r="H19" s="27">
        <f>F19*G19</f>
        <v>88800</v>
      </c>
      <c r="I19" s="2">
        <v>15</v>
      </c>
      <c r="J19" s="1" t="s">
        <v>65</v>
      </c>
      <c r="K19" s="1" t="s">
        <v>73</v>
      </c>
      <c r="L19" s="1" t="s">
        <v>68</v>
      </c>
    </row>
    <row r="20" spans="2:12" hidden="1" outlineLevel="3" x14ac:dyDescent="0.15">
      <c r="B20" s="1">
        <v>23</v>
      </c>
      <c r="C20" s="1" t="s">
        <v>4</v>
      </c>
      <c r="D20" s="1" t="s">
        <v>21</v>
      </c>
      <c r="E20" s="1" t="s">
        <v>47</v>
      </c>
      <c r="F20" s="2">
        <v>900</v>
      </c>
      <c r="G20" s="1">
        <v>126</v>
      </c>
      <c r="H20" s="27">
        <f>F20*G20</f>
        <v>113400</v>
      </c>
      <c r="I20" s="2">
        <v>15</v>
      </c>
      <c r="J20" s="1" t="s">
        <v>65</v>
      </c>
      <c r="K20" s="1" t="s">
        <v>74</v>
      </c>
      <c r="L20" s="1" t="s">
        <v>67</v>
      </c>
    </row>
    <row r="21" spans="2:12" hidden="1" outlineLevel="3" x14ac:dyDescent="0.15">
      <c r="B21" s="1">
        <v>40</v>
      </c>
      <c r="C21" s="1" t="s">
        <v>4</v>
      </c>
      <c r="D21" s="1" t="s">
        <v>21</v>
      </c>
      <c r="E21" s="1" t="s">
        <v>63</v>
      </c>
      <c r="F21" s="2">
        <v>1000</v>
      </c>
      <c r="G21" s="1">
        <v>118</v>
      </c>
      <c r="H21" s="27">
        <f>F21*G21</f>
        <v>118000</v>
      </c>
      <c r="I21" s="2">
        <v>10</v>
      </c>
      <c r="J21" s="1" t="s">
        <v>65</v>
      </c>
      <c r="K21" s="1" t="s">
        <v>74</v>
      </c>
      <c r="L21" s="1" t="s">
        <v>68</v>
      </c>
    </row>
    <row r="22" spans="2:12" outlineLevel="2" collapsed="1" x14ac:dyDescent="0.15">
      <c r="B22" s="1"/>
      <c r="C22" s="1"/>
      <c r="D22" s="37" t="s">
        <v>99</v>
      </c>
      <c r="E22" s="1"/>
      <c r="F22" s="2"/>
      <c r="G22" s="1">
        <f>SUBTOTAL(9,G19:G21)</f>
        <v>355</v>
      </c>
      <c r="H22" s="27">
        <f>SUBTOTAL(9,H19:H21)</f>
        <v>320200</v>
      </c>
      <c r="I22" s="2"/>
      <c r="J22" s="1"/>
      <c r="K22" s="1"/>
      <c r="L22" s="1"/>
    </row>
    <row r="23" spans="2:12" outlineLevel="1" x14ac:dyDescent="0.15">
      <c r="B23" s="1"/>
      <c r="C23" s="37" t="s">
        <v>91</v>
      </c>
      <c r="D23" s="1"/>
      <c r="E23" s="1"/>
      <c r="F23" s="2"/>
      <c r="G23" s="1">
        <f>SUBTOTAL(9,G4:G21)</f>
        <v>1596</v>
      </c>
      <c r="H23" s="27">
        <f>SUBTOTAL(9,H4:H21)</f>
        <v>1438700</v>
      </c>
      <c r="I23" s="2"/>
      <c r="J23" s="1"/>
      <c r="K23" s="1"/>
      <c r="L23" s="1"/>
    </row>
    <row r="24" spans="2:12" hidden="1" outlineLevel="3" x14ac:dyDescent="0.15">
      <c r="B24" s="1">
        <v>3</v>
      </c>
      <c r="C24" s="1" t="s">
        <v>6</v>
      </c>
      <c r="D24" s="1" t="s">
        <v>22</v>
      </c>
      <c r="E24" s="1" t="s">
        <v>26</v>
      </c>
      <c r="F24" s="2">
        <v>1000</v>
      </c>
      <c r="G24" s="1">
        <v>98</v>
      </c>
      <c r="H24" s="27">
        <f>F24*G24</f>
        <v>98000</v>
      </c>
      <c r="I24" s="2">
        <v>20</v>
      </c>
      <c r="J24" s="1" t="s">
        <v>65</v>
      </c>
      <c r="K24" s="1" t="s">
        <v>74</v>
      </c>
      <c r="L24" s="1" t="s">
        <v>68</v>
      </c>
    </row>
    <row r="25" spans="2:12" hidden="1" outlineLevel="3" x14ac:dyDescent="0.15">
      <c r="B25" s="1">
        <v>14</v>
      </c>
      <c r="C25" s="1" t="s">
        <v>6</v>
      </c>
      <c r="D25" s="1" t="s">
        <v>22</v>
      </c>
      <c r="E25" s="1" t="s">
        <v>38</v>
      </c>
      <c r="F25" s="2">
        <v>800</v>
      </c>
      <c r="G25" s="1">
        <v>87</v>
      </c>
      <c r="H25" s="27">
        <f>F25*G25</f>
        <v>69600</v>
      </c>
      <c r="I25" s="2">
        <v>15</v>
      </c>
      <c r="J25" s="1" t="s">
        <v>66</v>
      </c>
      <c r="K25" s="1" t="s">
        <v>73</v>
      </c>
      <c r="L25" s="1" t="s">
        <v>69</v>
      </c>
    </row>
    <row r="26" spans="2:12" hidden="1" outlineLevel="3" x14ac:dyDescent="0.15">
      <c r="B26" s="1">
        <v>36</v>
      </c>
      <c r="C26" s="1" t="s">
        <v>6</v>
      </c>
      <c r="D26" s="1" t="s">
        <v>22</v>
      </c>
      <c r="E26" s="1" t="s">
        <v>59</v>
      </c>
      <c r="F26" s="2">
        <v>900</v>
      </c>
      <c r="G26" s="1">
        <v>132</v>
      </c>
      <c r="H26" s="27">
        <f>F26*G26</f>
        <v>118800</v>
      </c>
      <c r="I26" s="2">
        <v>20</v>
      </c>
      <c r="J26" s="1" t="s">
        <v>65</v>
      </c>
      <c r="K26" s="1" t="s">
        <v>74</v>
      </c>
      <c r="L26" s="1" t="s">
        <v>69</v>
      </c>
    </row>
    <row r="27" spans="2:12" outlineLevel="2" collapsed="1" x14ac:dyDescent="0.15">
      <c r="B27" s="1"/>
      <c r="C27" s="1"/>
      <c r="D27" s="37" t="s">
        <v>95</v>
      </c>
      <c r="E27" s="1"/>
      <c r="F27" s="2"/>
      <c r="G27" s="1">
        <f>SUBTOTAL(9,G24:G26)</f>
        <v>317</v>
      </c>
      <c r="H27" s="27">
        <f>SUBTOTAL(9,H24:H26)</f>
        <v>286400</v>
      </c>
      <c r="I27" s="2"/>
      <c r="J27" s="1"/>
      <c r="K27" s="1"/>
      <c r="L27" s="1"/>
    </row>
    <row r="28" spans="2:12" hidden="1" outlineLevel="3" x14ac:dyDescent="0.15">
      <c r="B28" s="1">
        <v>19</v>
      </c>
      <c r="C28" s="1" t="s">
        <v>6</v>
      </c>
      <c r="D28" s="1" t="s">
        <v>20</v>
      </c>
      <c r="E28" s="1" t="s">
        <v>43</v>
      </c>
      <c r="F28" s="2">
        <v>1000</v>
      </c>
      <c r="G28" s="1">
        <v>98</v>
      </c>
      <c r="H28" s="27">
        <f>F28*G28</f>
        <v>98000</v>
      </c>
      <c r="I28" s="2">
        <v>20</v>
      </c>
      <c r="J28" s="1" t="s">
        <v>65</v>
      </c>
      <c r="K28" s="1" t="s">
        <v>74</v>
      </c>
      <c r="L28" s="1" t="s">
        <v>69</v>
      </c>
    </row>
    <row r="29" spans="2:12" hidden="1" outlineLevel="3" x14ac:dyDescent="0.15">
      <c r="B29" s="1">
        <v>21</v>
      </c>
      <c r="C29" s="1" t="s">
        <v>6</v>
      </c>
      <c r="D29" s="1" t="s">
        <v>20</v>
      </c>
      <c r="E29" s="1" t="s">
        <v>45</v>
      </c>
      <c r="F29" s="2">
        <v>1000</v>
      </c>
      <c r="G29" s="1">
        <v>82</v>
      </c>
      <c r="H29" s="27">
        <f>F29*G29</f>
        <v>82000</v>
      </c>
      <c r="I29" s="2">
        <v>20</v>
      </c>
      <c r="J29" s="1" t="s">
        <v>66</v>
      </c>
      <c r="K29" s="1" t="s">
        <v>73</v>
      </c>
      <c r="L29" s="1" t="s">
        <v>67</v>
      </c>
    </row>
    <row r="30" spans="2:12" outlineLevel="2" collapsed="1" x14ac:dyDescent="0.15">
      <c r="B30" s="1"/>
      <c r="C30" s="1"/>
      <c r="D30" s="37" t="s">
        <v>96</v>
      </c>
      <c r="E30" s="1"/>
      <c r="F30" s="2"/>
      <c r="G30" s="1">
        <f>SUBTOTAL(9,G28:G29)</f>
        <v>180</v>
      </c>
      <c r="H30" s="27">
        <f>SUBTOTAL(9,H28:H29)</f>
        <v>180000</v>
      </c>
      <c r="I30" s="2"/>
      <c r="J30" s="1"/>
      <c r="K30" s="1"/>
      <c r="L30" s="1"/>
    </row>
    <row r="31" spans="2:12" hidden="1" outlineLevel="3" x14ac:dyDescent="0.15">
      <c r="B31" s="1">
        <v>30</v>
      </c>
      <c r="C31" s="1" t="s">
        <v>6</v>
      </c>
      <c r="D31" s="1" t="s">
        <v>23</v>
      </c>
      <c r="E31" s="1" t="s">
        <v>54</v>
      </c>
      <c r="F31" s="2">
        <v>1000</v>
      </c>
      <c r="G31" s="1">
        <v>95</v>
      </c>
      <c r="H31" s="27">
        <f>F31*G31</f>
        <v>95000</v>
      </c>
      <c r="I31" s="2">
        <v>20</v>
      </c>
      <c r="J31" s="1" t="s">
        <v>66</v>
      </c>
      <c r="K31" s="1" t="s">
        <v>74</v>
      </c>
      <c r="L31" s="1" t="s">
        <v>68</v>
      </c>
    </row>
    <row r="32" spans="2:12" outlineLevel="2" collapsed="1" x14ac:dyDescent="0.15">
      <c r="B32" s="1"/>
      <c r="C32" s="1"/>
      <c r="D32" s="37" t="s">
        <v>97</v>
      </c>
      <c r="E32" s="1"/>
      <c r="F32" s="2"/>
      <c r="G32" s="1">
        <f>SUBTOTAL(9,G31:G31)</f>
        <v>95</v>
      </c>
      <c r="H32" s="27">
        <f>SUBTOTAL(9,H31:H31)</f>
        <v>95000</v>
      </c>
      <c r="I32" s="2"/>
      <c r="J32" s="1"/>
      <c r="K32" s="1"/>
      <c r="L32" s="1"/>
    </row>
    <row r="33" spans="2:12" hidden="1" outlineLevel="3" x14ac:dyDescent="0.15">
      <c r="B33" s="1">
        <v>4</v>
      </c>
      <c r="C33" s="1" t="s">
        <v>6</v>
      </c>
      <c r="D33" s="1" t="s">
        <v>19</v>
      </c>
      <c r="E33" s="1" t="s">
        <v>28</v>
      </c>
      <c r="F33" s="2">
        <v>900</v>
      </c>
      <c r="G33" s="1">
        <v>89</v>
      </c>
      <c r="H33" s="27">
        <f>F33*G33</f>
        <v>80100</v>
      </c>
      <c r="I33" s="2">
        <v>20</v>
      </c>
      <c r="J33" s="1" t="s">
        <v>66</v>
      </c>
      <c r="K33" s="1" t="s">
        <v>74</v>
      </c>
      <c r="L33" s="1" t="s">
        <v>67</v>
      </c>
    </row>
    <row r="34" spans="2:12" hidden="1" outlineLevel="3" x14ac:dyDescent="0.15">
      <c r="B34" s="1">
        <v>16</v>
      </c>
      <c r="C34" s="1" t="s">
        <v>6</v>
      </c>
      <c r="D34" s="1" t="s">
        <v>19</v>
      </c>
      <c r="E34" s="1" t="s">
        <v>42</v>
      </c>
      <c r="F34" s="2">
        <v>900</v>
      </c>
      <c r="G34" s="1">
        <v>114</v>
      </c>
      <c r="H34" s="27">
        <f>F34*G34</f>
        <v>102600</v>
      </c>
      <c r="I34" s="2">
        <v>15</v>
      </c>
      <c r="J34" s="1" t="s">
        <v>65</v>
      </c>
      <c r="K34" s="1" t="s">
        <v>74</v>
      </c>
      <c r="L34" s="1" t="s">
        <v>68</v>
      </c>
    </row>
    <row r="35" spans="2:12" hidden="1" outlineLevel="3" x14ac:dyDescent="0.15">
      <c r="B35" s="1">
        <v>27</v>
      </c>
      <c r="C35" s="1" t="s">
        <v>6</v>
      </c>
      <c r="D35" s="1" t="s">
        <v>19</v>
      </c>
      <c r="E35" s="1" t="s">
        <v>51</v>
      </c>
      <c r="F35" s="2">
        <v>700</v>
      </c>
      <c r="G35" s="1">
        <v>124</v>
      </c>
      <c r="H35" s="27">
        <f>F35*G35</f>
        <v>86800</v>
      </c>
      <c r="I35" s="2">
        <v>15</v>
      </c>
      <c r="J35" s="1" t="s">
        <v>65</v>
      </c>
      <c r="K35" s="1" t="s">
        <v>74</v>
      </c>
      <c r="L35" s="1" t="s">
        <v>67</v>
      </c>
    </row>
    <row r="36" spans="2:12" hidden="1" outlineLevel="3" x14ac:dyDescent="0.15">
      <c r="B36" s="1">
        <v>34</v>
      </c>
      <c r="C36" s="1" t="s">
        <v>6</v>
      </c>
      <c r="D36" s="1" t="s">
        <v>19</v>
      </c>
      <c r="E36" s="1" t="s">
        <v>57</v>
      </c>
      <c r="F36" s="2">
        <v>700</v>
      </c>
      <c r="G36" s="1">
        <v>113</v>
      </c>
      <c r="H36" s="27">
        <f>F36*G36</f>
        <v>79100</v>
      </c>
      <c r="I36" s="2">
        <v>10</v>
      </c>
      <c r="J36" s="1" t="s">
        <v>65</v>
      </c>
      <c r="K36" s="1" t="s">
        <v>73</v>
      </c>
      <c r="L36" s="1" t="s">
        <v>69</v>
      </c>
    </row>
    <row r="37" spans="2:12" hidden="1" outlineLevel="3" x14ac:dyDescent="0.15">
      <c r="B37" s="1">
        <v>39</v>
      </c>
      <c r="C37" s="1" t="s">
        <v>6</v>
      </c>
      <c r="D37" s="1" t="s">
        <v>19</v>
      </c>
      <c r="E37" s="1" t="s">
        <v>62</v>
      </c>
      <c r="F37" s="2">
        <v>1000</v>
      </c>
      <c r="G37" s="1">
        <v>120</v>
      </c>
      <c r="H37" s="27">
        <f>F37*G37</f>
        <v>120000</v>
      </c>
      <c r="I37" s="2">
        <v>10</v>
      </c>
      <c r="J37" s="1" t="s">
        <v>65</v>
      </c>
      <c r="K37" s="1" t="s">
        <v>74</v>
      </c>
      <c r="L37" s="1" t="s">
        <v>69</v>
      </c>
    </row>
    <row r="38" spans="2:12" outlineLevel="2" collapsed="1" x14ac:dyDescent="0.15">
      <c r="B38" s="1"/>
      <c r="C38" s="1"/>
      <c r="D38" s="37" t="s">
        <v>98</v>
      </c>
      <c r="E38" s="1"/>
      <c r="F38" s="2"/>
      <c r="G38" s="1">
        <f>SUBTOTAL(9,G33:G37)</f>
        <v>560</v>
      </c>
      <c r="H38" s="27">
        <f>SUBTOTAL(9,H33:H37)</f>
        <v>468600</v>
      </c>
      <c r="I38" s="2"/>
      <c r="J38" s="1"/>
      <c r="K38" s="1"/>
      <c r="L38" s="1"/>
    </row>
    <row r="39" spans="2:12" hidden="1" outlineLevel="3" x14ac:dyDescent="0.15">
      <c r="B39" s="1">
        <v>8</v>
      </c>
      <c r="C39" s="1" t="s">
        <v>6</v>
      </c>
      <c r="D39" s="1" t="s">
        <v>21</v>
      </c>
      <c r="E39" s="1" t="s">
        <v>32</v>
      </c>
      <c r="F39" s="2">
        <v>800</v>
      </c>
      <c r="G39" s="1">
        <v>105</v>
      </c>
      <c r="H39" s="27">
        <f>F39*G39</f>
        <v>84000</v>
      </c>
      <c r="I39" s="2">
        <v>10</v>
      </c>
      <c r="J39" s="1" t="s">
        <v>66</v>
      </c>
      <c r="K39" s="1" t="s">
        <v>74</v>
      </c>
      <c r="L39" s="1" t="s">
        <v>69</v>
      </c>
    </row>
    <row r="40" spans="2:12" hidden="1" outlineLevel="3" x14ac:dyDescent="0.15">
      <c r="B40" s="1">
        <v>18</v>
      </c>
      <c r="C40" s="1" t="s">
        <v>6</v>
      </c>
      <c r="D40" s="1" t="s">
        <v>21</v>
      </c>
      <c r="E40" s="1" t="s">
        <v>41</v>
      </c>
      <c r="F40" s="2">
        <v>800</v>
      </c>
      <c r="G40" s="1">
        <v>116</v>
      </c>
      <c r="H40" s="27">
        <f>F40*G40</f>
        <v>92800</v>
      </c>
      <c r="I40" s="2">
        <v>10</v>
      </c>
      <c r="J40" s="1" t="s">
        <v>65</v>
      </c>
      <c r="K40" s="1" t="s">
        <v>74</v>
      </c>
      <c r="L40" s="1" t="s">
        <v>68</v>
      </c>
    </row>
    <row r="41" spans="2:12" outlineLevel="2" collapsed="1" x14ac:dyDescent="0.15">
      <c r="B41" s="1"/>
      <c r="C41" s="1"/>
      <c r="D41" s="37" t="s">
        <v>99</v>
      </c>
      <c r="E41" s="1"/>
      <c r="F41" s="2"/>
      <c r="G41" s="1">
        <f>SUBTOTAL(9,G39:G40)</f>
        <v>221</v>
      </c>
      <c r="H41" s="27">
        <f>SUBTOTAL(9,H39:H40)</f>
        <v>176800</v>
      </c>
      <c r="I41" s="2"/>
      <c r="J41" s="1"/>
      <c r="K41" s="1"/>
      <c r="L41" s="1"/>
    </row>
    <row r="42" spans="2:12" outlineLevel="1" x14ac:dyDescent="0.15">
      <c r="B42" s="1"/>
      <c r="C42" s="37" t="s">
        <v>92</v>
      </c>
      <c r="D42" s="1"/>
      <c r="E42" s="1"/>
      <c r="F42" s="2"/>
      <c r="G42" s="1">
        <f>SUBTOTAL(9,G24:G40)</f>
        <v>1373</v>
      </c>
      <c r="H42" s="27">
        <f>SUBTOTAL(9,H24:H40)</f>
        <v>1206800</v>
      </c>
      <c r="I42" s="2"/>
      <c r="J42" s="1"/>
      <c r="K42" s="1"/>
      <c r="L42" s="1"/>
    </row>
    <row r="43" spans="2:12" hidden="1" outlineLevel="3" x14ac:dyDescent="0.15">
      <c r="B43" s="1">
        <v>15</v>
      </c>
      <c r="C43" s="1" t="s">
        <v>5</v>
      </c>
      <c r="D43" s="1" t="s">
        <v>22</v>
      </c>
      <c r="E43" s="1" t="s">
        <v>39</v>
      </c>
      <c r="F43" s="2">
        <v>900</v>
      </c>
      <c r="G43" s="1">
        <v>95</v>
      </c>
      <c r="H43" s="27">
        <f>F43*G43</f>
        <v>85500</v>
      </c>
      <c r="I43" s="2">
        <v>15</v>
      </c>
      <c r="J43" s="1" t="s">
        <v>65</v>
      </c>
      <c r="K43" s="1" t="s">
        <v>74</v>
      </c>
      <c r="L43" s="1" t="s">
        <v>68</v>
      </c>
    </row>
    <row r="44" spans="2:12" hidden="1" outlineLevel="3" x14ac:dyDescent="0.15">
      <c r="B44" s="1">
        <v>35</v>
      </c>
      <c r="C44" s="1" t="s">
        <v>5</v>
      </c>
      <c r="D44" s="1" t="s">
        <v>22</v>
      </c>
      <c r="E44" s="1" t="s">
        <v>58</v>
      </c>
      <c r="F44" s="2">
        <v>900</v>
      </c>
      <c r="G44" s="1">
        <v>98</v>
      </c>
      <c r="H44" s="27">
        <f>F44*G44</f>
        <v>88200</v>
      </c>
      <c r="I44" s="2">
        <v>10</v>
      </c>
      <c r="J44" s="1" t="s">
        <v>65</v>
      </c>
      <c r="K44" s="1" t="s">
        <v>74</v>
      </c>
      <c r="L44" s="1" t="s">
        <v>68</v>
      </c>
    </row>
    <row r="45" spans="2:12" outlineLevel="2" collapsed="1" x14ac:dyDescent="0.15">
      <c r="B45" s="1"/>
      <c r="C45" s="1"/>
      <c r="D45" s="37" t="s">
        <v>95</v>
      </c>
      <c r="E45" s="1"/>
      <c r="F45" s="2"/>
      <c r="G45" s="1">
        <f>SUBTOTAL(9,G43:G44)</f>
        <v>193</v>
      </c>
      <c r="H45" s="27">
        <f>SUBTOTAL(9,H43:H44)</f>
        <v>173700</v>
      </c>
      <c r="I45" s="2"/>
      <c r="J45" s="1"/>
      <c r="K45" s="1"/>
      <c r="L45" s="1"/>
    </row>
    <row r="46" spans="2:12" hidden="1" outlineLevel="3" x14ac:dyDescent="0.15">
      <c r="B46" s="1">
        <v>10</v>
      </c>
      <c r="C46" s="1" t="s">
        <v>5</v>
      </c>
      <c r="D46" s="1" t="s">
        <v>20</v>
      </c>
      <c r="E46" s="1" t="s">
        <v>34</v>
      </c>
      <c r="F46" s="2">
        <v>700</v>
      </c>
      <c r="G46" s="1">
        <v>88</v>
      </c>
      <c r="H46" s="27">
        <f>F46*G46</f>
        <v>61600</v>
      </c>
      <c r="I46" s="2">
        <v>20</v>
      </c>
      <c r="J46" s="1" t="s">
        <v>66</v>
      </c>
      <c r="K46" s="1" t="s">
        <v>74</v>
      </c>
      <c r="L46" s="1" t="s">
        <v>67</v>
      </c>
    </row>
    <row r="47" spans="2:12" hidden="1" outlineLevel="3" x14ac:dyDescent="0.15">
      <c r="B47" s="1">
        <v>17</v>
      </c>
      <c r="C47" s="1" t="s">
        <v>5</v>
      </c>
      <c r="D47" s="1" t="s">
        <v>20</v>
      </c>
      <c r="E47" s="1" t="s">
        <v>40</v>
      </c>
      <c r="F47" s="2">
        <v>900</v>
      </c>
      <c r="G47" s="1">
        <v>121</v>
      </c>
      <c r="H47" s="27">
        <f>F47*G47</f>
        <v>108900</v>
      </c>
      <c r="I47" s="2">
        <v>10</v>
      </c>
      <c r="J47" s="1" t="s">
        <v>65</v>
      </c>
      <c r="K47" s="1" t="s">
        <v>74</v>
      </c>
      <c r="L47" s="1" t="s">
        <v>67</v>
      </c>
    </row>
    <row r="48" spans="2:12" hidden="1" outlineLevel="3" x14ac:dyDescent="0.15">
      <c r="B48" s="1">
        <v>22</v>
      </c>
      <c r="C48" s="1" t="s">
        <v>5</v>
      </c>
      <c r="D48" s="1" t="s">
        <v>20</v>
      </c>
      <c r="E48" s="1" t="s">
        <v>46</v>
      </c>
      <c r="F48" s="2">
        <v>1000</v>
      </c>
      <c r="G48" s="1">
        <v>115</v>
      </c>
      <c r="H48" s="27">
        <f>F48*G48</f>
        <v>115000</v>
      </c>
      <c r="I48" s="2">
        <v>15</v>
      </c>
      <c r="J48" s="1" t="s">
        <v>66</v>
      </c>
      <c r="K48" s="1" t="s">
        <v>74</v>
      </c>
      <c r="L48" s="1" t="s">
        <v>69</v>
      </c>
    </row>
    <row r="49" spans="2:12" hidden="1" outlineLevel="3" x14ac:dyDescent="0.15">
      <c r="B49" s="1">
        <v>33</v>
      </c>
      <c r="C49" s="1" t="s">
        <v>5</v>
      </c>
      <c r="D49" s="1" t="s">
        <v>20</v>
      </c>
      <c r="E49" s="1" t="s">
        <v>56</v>
      </c>
      <c r="F49" s="2">
        <v>700</v>
      </c>
      <c r="G49" s="1">
        <v>123</v>
      </c>
      <c r="H49" s="27">
        <f>F49*G49</f>
        <v>86100</v>
      </c>
      <c r="I49" s="2">
        <v>15</v>
      </c>
      <c r="J49" s="1" t="s">
        <v>65</v>
      </c>
      <c r="K49" s="1" t="s">
        <v>74</v>
      </c>
      <c r="L49" s="1" t="s">
        <v>67</v>
      </c>
    </row>
    <row r="50" spans="2:12" hidden="1" outlineLevel="3" x14ac:dyDescent="0.15">
      <c r="B50" s="1">
        <v>38</v>
      </c>
      <c r="C50" s="1" t="s">
        <v>5</v>
      </c>
      <c r="D50" s="1" t="s">
        <v>20</v>
      </c>
      <c r="E50" s="1" t="s">
        <v>61</v>
      </c>
      <c r="F50" s="2">
        <v>600</v>
      </c>
      <c r="G50" s="1">
        <v>88</v>
      </c>
      <c r="H50" s="27">
        <f>F50*G50</f>
        <v>52800</v>
      </c>
      <c r="I50" s="2">
        <v>20</v>
      </c>
      <c r="J50" s="1" t="s">
        <v>65</v>
      </c>
      <c r="K50" s="1" t="s">
        <v>73</v>
      </c>
      <c r="L50" s="1" t="s">
        <v>68</v>
      </c>
    </row>
    <row r="51" spans="2:12" outlineLevel="2" collapsed="1" x14ac:dyDescent="0.15">
      <c r="B51" s="1"/>
      <c r="C51" s="1"/>
      <c r="D51" s="37" t="s">
        <v>96</v>
      </c>
      <c r="E51" s="1"/>
      <c r="F51" s="2"/>
      <c r="G51" s="1">
        <f>SUBTOTAL(9,G46:G50)</f>
        <v>535</v>
      </c>
      <c r="H51" s="27">
        <f>SUBTOTAL(9,H46:H50)</f>
        <v>424400</v>
      </c>
      <c r="I51" s="2"/>
      <c r="J51" s="1"/>
      <c r="K51" s="1"/>
      <c r="L51" s="1"/>
    </row>
    <row r="52" spans="2:12" hidden="1" outlineLevel="3" x14ac:dyDescent="0.15">
      <c r="B52" s="1">
        <v>2</v>
      </c>
      <c r="C52" s="1" t="s">
        <v>5</v>
      </c>
      <c r="D52" s="1" t="s">
        <v>23</v>
      </c>
      <c r="E52" s="1" t="s">
        <v>25</v>
      </c>
      <c r="F52" s="2">
        <v>1000</v>
      </c>
      <c r="G52" s="1">
        <v>110</v>
      </c>
      <c r="H52" s="27">
        <f>F52*G52</f>
        <v>110000</v>
      </c>
      <c r="I52" s="2">
        <v>20</v>
      </c>
      <c r="J52" s="1" t="s">
        <v>65</v>
      </c>
      <c r="K52" s="1" t="s">
        <v>74</v>
      </c>
      <c r="L52" s="1" t="s">
        <v>69</v>
      </c>
    </row>
    <row r="53" spans="2:12" outlineLevel="2" collapsed="1" x14ac:dyDescent="0.15">
      <c r="B53" s="1"/>
      <c r="C53" s="1"/>
      <c r="D53" s="37" t="s">
        <v>97</v>
      </c>
      <c r="E53" s="1"/>
      <c r="F53" s="2"/>
      <c r="G53" s="1">
        <f>SUBTOTAL(9,G52:G52)</f>
        <v>110</v>
      </c>
      <c r="H53" s="27">
        <f>SUBTOTAL(9,H52:H52)</f>
        <v>110000</v>
      </c>
      <c r="I53" s="2"/>
      <c r="J53" s="1"/>
      <c r="K53" s="1"/>
      <c r="L53" s="1"/>
    </row>
    <row r="54" spans="2:12" hidden="1" outlineLevel="3" x14ac:dyDescent="0.15">
      <c r="B54" s="1">
        <v>13</v>
      </c>
      <c r="C54" s="1" t="s">
        <v>5</v>
      </c>
      <c r="D54" s="1" t="s">
        <v>19</v>
      </c>
      <c r="E54" s="1" t="s">
        <v>37</v>
      </c>
      <c r="F54" s="2">
        <v>1000</v>
      </c>
      <c r="G54" s="1">
        <v>98</v>
      </c>
      <c r="H54" s="27">
        <f>F54*G54</f>
        <v>98000</v>
      </c>
      <c r="I54" s="2">
        <v>15</v>
      </c>
      <c r="J54" s="1" t="s">
        <v>66</v>
      </c>
      <c r="K54" s="1" t="s">
        <v>74</v>
      </c>
      <c r="L54" s="1" t="s">
        <v>67</v>
      </c>
    </row>
    <row r="55" spans="2:12" hidden="1" outlineLevel="3" x14ac:dyDescent="0.15">
      <c r="B55" s="1">
        <v>29</v>
      </c>
      <c r="C55" s="1" t="s">
        <v>5</v>
      </c>
      <c r="D55" s="1" t="s">
        <v>19</v>
      </c>
      <c r="E55" s="1" t="s">
        <v>53</v>
      </c>
      <c r="F55" s="2">
        <v>1000</v>
      </c>
      <c r="G55" s="1">
        <v>86</v>
      </c>
      <c r="H55" s="27">
        <f>F55*G55</f>
        <v>86000</v>
      </c>
      <c r="I55" s="2">
        <v>20</v>
      </c>
      <c r="J55" s="1" t="s">
        <v>65</v>
      </c>
      <c r="K55" s="1" t="s">
        <v>73</v>
      </c>
      <c r="L55" s="1" t="s">
        <v>67</v>
      </c>
    </row>
    <row r="56" spans="2:12" outlineLevel="2" collapsed="1" x14ac:dyDescent="0.15">
      <c r="B56" s="1"/>
      <c r="C56" s="1"/>
      <c r="D56" s="37" t="s">
        <v>98</v>
      </c>
      <c r="E56" s="1"/>
      <c r="F56" s="2"/>
      <c r="G56" s="1">
        <f>SUBTOTAL(9,G54:G55)</f>
        <v>184</v>
      </c>
      <c r="H56" s="27">
        <f>SUBTOTAL(9,H54:H55)</f>
        <v>184000</v>
      </c>
      <c r="I56" s="2"/>
      <c r="J56" s="1"/>
      <c r="K56" s="1"/>
      <c r="L56" s="1"/>
    </row>
    <row r="57" spans="2:12" hidden="1" outlineLevel="3" x14ac:dyDescent="0.15">
      <c r="B57" s="1">
        <v>20</v>
      </c>
      <c r="C57" s="1" t="s">
        <v>5</v>
      </c>
      <c r="D57" s="1" t="s">
        <v>21</v>
      </c>
      <c r="E57" s="1" t="s">
        <v>44</v>
      </c>
      <c r="F57" s="2">
        <v>1000</v>
      </c>
      <c r="G57" s="1">
        <v>89</v>
      </c>
      <c r="H57" s="27">
        <f>F57*G57</f>
        <v>89000</v>
      </c>
      <c r="I57" s="2">
        <v>20</v>
      </c>
      <c r="J57" s="1" t="s">
        <v>65</v>
      </c>
      <c r="K57" s="1" t="s">
        <v>74</v>
      </c>
      <c r="L57" s="1" t="s">
        <v>68</v>
      </c>
    </row>
    <row r="58" spans="2:12" hidden="1" outlineLevel="3" x14ac:dyDescent="0.15">
      <c r="B58" s="1">
        <v>24</v>
      </c>
      <c r="C58" s="1" t="s">
        <v>5</v>
      </c>
      <c r="D58" s="1" t="s">
        <v>21</v>
      </c>
      <c r="E58" s="1" t="s">
        <v>48</v>
      </c>
      <c r="F58" s="2">
        <v>900</v>
      </c>
      <c r="G58" s="1">
        <v>142</v>
      </c>
      <c r="H58" s="27">
        <f>F58*G58</f>
        <v>127800</v>
      </c>
      <c r="I58" s="2">
        <v>15</v>
      </c>
      <c r="J58" s="1" t="s">
        <v>65</v>
      </c>
      <c r="K58" s="1" t="s">
        <v>74</v>
      </c>
      <c r="L58" s="1" t="s">
        <v>69</v>
      </c>
    </row>
    <row r="59" spans="2:12" hidden="1" outlineLevel="3" x14ac:dyDescent="0.15">
      <c r="B59" s="1">
        <v>28</v>
      </c>
      <c r="C59" s="1" t="s">
        <v>5</v>
      </c>
      <c r="D59" s="1" t="s">
        <v>21</v>
      </c>
      <c r="E59" s="1" t="s">
        <v>52</v>
      </c>
      <c r="F59" s="2">
        <v>700</v>
      </c>
      <c r="G59" s="1">
        <v>132</v>
      </c>
      <c r="H59" s="27">
        <f>F59*G59</f>
        <v>92400</v>
      </c>
      <c r="I59" s="2">
        <v>20</v>
      </c>
      <c r="J59" s="1" t="s">
        <v>65</v>
      </c>
      <c r="K59" s="1" t="s">
        <v>74</v>
      </c>
      <c r="L59" s="1" t="s">
        <v>67</v>
      </c>
    </row>
    <row r="60" spans="2:12" outlineLevel="2" collapsed="1" x14ac:dyDescent="0.15">
      <c r="B60" s="36"/>
      <c r="C60" s="36"/>
      <c r="D60" s="40" t="s">
        <v>99</v>
      </c>
      <c r="E60" s="36"/>
      <c r="F60" s="38"/>
      <c r="G60" s="36">
        <f>SUBTOTAL(9,G57:G59)</f>
        <v>363</v>
      </c>
      <c r="H60" s="39">
        <f>SUBTOTAL(9,H57:H59)</f>
        <v>309200</v>
      </c>
      <c r="I60" s="38"/>
      <c r="J60" s="36"/>
      <c r="K60" s="36"/>
      <c r="L60" s="36"/>
    </row>
    <row r="61" spans="2:12" outlineLevel="1" x14ac:dyDescent="0.15">
      <c r="B61" s="36"/>
      <c r="C61" s="40" t="s">
        <v>93</v>
      </c>
      <c r="D61" s="36"/>
      <c r="E61" s="36"/>
      <c r="F61" s="38"/>
      <c r="G61" s="36">
        <f>SUBTOTAL(9,G43:G59)</f>
        <v>1385</v>
      </c>
      <c r="H61" s="39">
        <f>SUBTOTAL(9,H43:H59)</f>
        <v>1201300</v>
      </c>
      <c r="I61" s="38"/>
      <c r="J61" s="36"/>
      <c r="K61" s="36"/>
      <c r="L61" s="36"/>
    </row>
    <row r="62" spans="2:12" x14ac:dyDescent="0.15">
      <c r="B62" s="36"/>
      <c r="C62" s="40" t="s">
        <v>94</v>
      </c>
      <c r="D62" s="36"/>
      <c r="E62" s="36"/>
      <c r="F62" s="38"/>
      <c r="G62" s="36">
        <f>SUBTOTAL(9,G4:G59)</f>
        <v>4354</v>
      </c>
      <c r="H62" s="39">
        <f>SUBTOTAL(9,H4:H59)</f>
        <v>3846800</v>
      </c>
      <c r="I62" s="38"/>
      <c r="J62" s="36"/>
      <c r="K62" s="36"/>
      <c r="L62" s="36"/>
    </row>
  </sheetData>
  <sortState xmlns:xlrd2="http://schemas.microsoft.com/office/spreadsheetml/2017/richdata2" ref="B4:L59">
    <sortCondition ref="C4:C59"/>
    <sortCondition ref="D4:D59"/>
  </sortState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一覧表</vt:lpstr>
      <vt:lpstr>分析</vt:lpstr>
      <vt:lpstr>集計</vt:lpstr>
      <vt:lpstr>分析!Criteria</vt:lpstr>
      <vt:lpstr>分析!Extract</vt:lpstr>
    </vt:vector>
  </TitlesOfParts>
  <Company>中央職業能力開発協会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4g-nok013</dc:creator>
  <cp:lastModifiedBy>ASUS</cp:lastModifiedBy>
  <dcterms:created xsi:type="dcterms:W3CDTF">2020-07-15T07:19:58Z</dcterms:created>
  <dcterms:modified xsi:type="dcterms:W3CDTF">2024-05-09T10:18:19Z</dcterms:modified>
</cp:coreProperties>
</file>